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120" yWindow="60" windowWidth="15480" windowHeight="11535" activeTab="1"/>
  </bookViews>
  <sheets>
    <sheet name="сентябрь 2020" sheetId="35" r:id="rId1"/>
    <sheet name="октябрь 2020" sheetId="36" r:id="rId2"/>
  </sheets>
  <calcPr calcId="144525"/>
</workbook>
</file>

<file path=xl/calcChain.xml><?xml version="1.0" encoding="utf-8"?>
<calcChain xmlns="http://schemas.openxmlformats.org/spreadsheetml/2006/main">
  <c r="G8" i="36" l="1"/>
  <c r="H8" i="36"/>
  <c r="I8" i="36"/>
  <c r="G9" i="36"/>
  <c r="H9" i="36"/>
  <c r="I9" i="36"/>
  <c r="G10" i="36"/>
  <c r="H10" i="36"/>
  <c r="I10" i="36"/>
  <c r="G11" i="36"/>
  <c r="H11" i="36"/>
  <c r="I11" i="36"/>
  <c r="G12" i="36"/>
  <c r="H12" i="36"/>
  <c r="I12" i="36"/>
  <c r="G13" i="36"/>
  <c r="H13" i="36"/>
  <c r="I13" i="36"/>
  <c r="G14" i="36"/>
  <c r="H14" i="36"/>
  <c r="I14" i="36"/>
  <c r="G15" i="36"/>
  <c r="H15" i="36"/>
  <c r="I15" i="36"/>
  <c r="G16" i="36"/>
  <c r="H16" i="36"/>
  <c r="I16" i="36"/>
  <c r="G17" i="36"/>
  <c r="H17" i="36"/>
  <c r="I17" i="36"/>
  <c r="G18" i="36"/>
  <c r="H18" i="36"/>
  <c r="I18" i="36"/>
  <c r="G19" i="36"/>
  <c r="H19" i="36"/>
  <c r="I19" i="36"/>
  <c r="G20" i="36"/>
  <c r="H20" i="36"/>
  <c r="I20" i="36"/>
  <c r="G21" i="36"/>
  <c r="H21" i="36"/>
  <c r="I21" i="36"/>
  <c r="G22" i="36"/>
  <c r="H22" i="36"/>
  <c r="I22" i="36"/>
  <c r="G23" i="36"/>
  <c r="H23" i="36"/>
  <c r="I23" i="36"/>
  <c r="G24" i="36"/>
  <c r="H24" i="36"/>
  <c r="I24" i="36"/>
  <c r="H7" i="36"/>
  <c r="I7" i="36"/>
  <c r="G7" i="36"/>
  <c r="E25" i="36"/>
  <c r="E28" i="36" s="1"/>
  <c r="D25" i="36"/>
  <c r="C25" i="36"/>
  <c r="I25" i="36"/>
  <c r="H25" i="36"/>
  <c r="G25" i="36"/>
  <c r="G23" i="35" l="1"/>
  <c r="H23" i="35"/>
  <c r="I23" i="35"/>
  <c r="G24" i="35"/>
  <c r="H24" i="35"/>
  <c r="I24" i="35"/>
  <c r="G18" i="35" l="1"/>
  <c r="H18" i="35"/>
  <c r="I18" i="35"/>
  <c r="G19" i="35"/>
  <c r="H19" i="35"/>
  <c r="I19" i="35"/>
  <c r="G20" i="35"/>
  <c r="H20" i="35"/>
  <c r="I20" i="35"/>
  <c r="G21" i="35"/>
  <c r="H21" i="35"/>
  <c r="I21" i="35"/>
  <c r="G22" i="35"/>
  <c r="H22" i="35"/>
  <c r="I22" i="35"/>
  <c r="G8" i="35" l="1"/>
  <c r="H8" i="35"/>
  <c r="I8" i="35"/>
  <c r="G9" i="35"/>
  <c r="H9" i="35"/>
  <c r="I9" i="35"/>
  <c r="G10" i="35"/>
  <c r="H10" i="35"/>
  <c r="I10" i="35"/>
  <c r="G11" i="35"/>
  <c r="H11" i="35"/>
  <c r="I11" i="35"/>
  <c r="G12" i="35"/>
  <c r="H12" i="35"/>
  <c r="I12" i="35"/>
  <c r="G13" i="35"/>
  <c r="H13" i="35"/>
  <c r="I13" i="35"/>
  <c r="G14" i="35"/>
  <c r="H14" i="35"/>
  <c r="I14" i="35"/>
  <c r="G15" i="35"/>
  <c r="H15" i="35"/>
  <c r="I15" i="35"/>
  <c r="G16" i="35"/>
  <c r="H16" i="35"/>
  <c r="I16" i="35"/>
  <c r="G17" i="35"/>
  <c r="H17" i="35"/>
  <c r="I17" i="35"/>
  <c r="I7" i="35"/>
  <c r="H7" i="35"/>
  <c r="G7" i="35"/>
  <c r="E25" i="35" l="1"/>
  <c r="E28" i="35" s="1"/>
  <c r="D25" i="35"/>
  <c r="C25" i="35"/>
  <c r="H25" i="35" l="1"/>
  <c r="G25" i="35"/>
  <c r="I25" i="35" l="1"/>
</calcChain>
</file>

<file path=xl/sharedStrings.xml><?xml version="1.0" encoding="utf-8"?>
<sst xmlns="http://schemas.openxmlformats.org/spreadsheetml/2006/main" count="80" uniqueCount="39">
  <si>
    <t>№ пп</t>
  </si>
  <si>
    <t>Ф.И.О. учащегося</t>
  </si>
  <si>
    <t>всего</t>
  </si>
  <si>
    <t>из них</t>
  </si>
  <si>
    <t>неуважит</t>
  </si>
  <si>
    <t>уважит</t>
  </si>
  <si>
    <t>принятые меры административного воздействия</t>
  </si>
  <si>
    <t>ВСЕГО:</t>
  </si>
  <si>
    <t>Итого на 1 человека по неуважительной причине:</t>
  </si>
  <si>
    <t>за сентябрь 2020 года</t>
  </si>
  <si>
    <t>пропущено часов за сентябрь  2020</t>
  </si>
  <si>
    <t>пропущено часов в сентябре 2020</t>
  </si>
  <si>
    <t>Белявский Макар Александрович</t>
  </si>
  <si>
    <t>Бирюк Валерия Егоровна</t>
  </si>
  <si>
    <t>Бондаренко Анастасия Петровна</t>
  </si>
  <si>
    <t>Гаврикова Елизавета Юрьевна</t>
  </si>
  <si>
    <t>Герасенко Алеся Александровна</t>
  </si>
  <si>
    <t>Грушко Владислав Александрович</t>
  </si>
  <si>
    <t>Демиденко Александр Андреевич</t>
  </si>
  <si>
    <t>Демиденко София Алексеевна</t>
  </si>
  <si>
    <t>Зотова Алина Эдуардовна</t>
  </si>
  <si>
    <t>Мельникова Ника Александровна</t>
  </si>
  <si>
    <t>Мехов Валентин Юрьевич</t>
  </si>
  <si>
    <t>Некрашевич Артур Анатольевич</t>
  </si>
  <si>
    <t>Новицкая Владислава Сергеевна</t>
  </si>
  <si>
    <t>Паршина Екатерина Леонидовна</t>
  </si>
  <si>
    <t>Сафонов Денис Константинович</t>
  </si>
  <si>
    <t>Сергиеня Анастасия Александровна</t>
  </si>
  <si>
    <t>Сухарева Дарья Олеговна</t>
  </si>
  <si>
    <t>Цуприкова Екатерина Сергеевна</t>
  </si>
  <si>
    <t>Сведения о пропусках учебных занятий учащимися группы МГ-31ск</t>
  </si>
  <si>
    <t>Куратор Артюшкова Ольга Сергеевна</t>
  </si>
  <si>
    <t>беседа с родителями</t>
  </si>
  <si>
    <t>беседа зав. отделением</t>
  </si>
  <si>
    <t>за октябрь 2020 года</t>
  </si>
  <si>
    <t>пропущено часов в октябре 2020</t>
  </si>
  <si>
    <t>пропущено часов за сентябрь-октябрь  2020</t>
  </si>
  <si>
    <t>Выговор, уведомление родителям</t>
  </si>
  <si>
    <t>Устное замечание зав. отделением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</si>
</sst>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2"/>
      <color theme="1"/>
      <name val="Arial Narrow"/>
      <family val="2"/>
      <charset val="204"/>
    </font>
    <font>
      <sz val="13"/>
      <color theme="1"/>
      <name val="Times New Roman"/>
      <family val="1"/>
      <charset val="204"/>
    </font>
    <font>
      <sz val="13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5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0" fillId="0" borderId="5" xfId="0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9" fillId="0" borderId="0" xfId="0" applyFont="1"/>
    <xf numFmtId="2" fontId="9" fillId="0" borderId="0" xfId="0" applyNumberFormat="1" applyFont="1"/>
    <xf numFmtId="0" fontId="4" fillId="3" borderId="18" xfId="0" applyFont="1" applyFill="1" applyBorder="1" applyAlignment="1">
      <alignment wrapText="1"/>
    </xf>
    <xf numFmtId="0" fontId="4" fillId="3" borderId="16" xfId="0" applyFont="1" applyFill="1" applyBorder="1" applyAlignment="1">
      <alignment wrapText="1"/>
    </xf>
    <xf numFmtId="0" fontId="4" fillId="2" borderId="11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3" fillId="4" borderId="1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8"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showWhiteSpace="0" zoomScale="70" zoomScaleNormal="70" workbookViewId="0">
      <selection activeCell="D16" sqref="D16"/>
    </sheetView>
  </sheetViews>
  <sheetFormatPr defaultRowHeight="15" x14ac:dyDescent="0.25"/>
  <cols>
    <col min="1" max="1" width="5.42578125" customWidth="1"/>
    <col min="2" max="2" width="48.140625" customWidth="1"/>
    <col min="3" max="3" width="9.28515625" customWidth="1"/>
    <col min="4" max="4" width="10" customWidth="1"/>
    <col min="5" max="5" width="10.85546875" customWidth="1"/>
    <col min="6" max="6" width="36.42578125" customWidth="1"/>
    <col min="7" max="7" width="10.140625" bestFit="1" customWidth="1"/>
  </cols>
  <sheetData>
    <row r="1" spans="1:9" ht="18.75" customHeight="1" x14ac:dyDescent="0.25">
      <c r="A1" s="48" t="s">
        <v>30</v>
      </c>
      <c r="B1" s="48"/>
      <c r="C1" s="48"/>
      <c r="D1" s="48"/>
      <c r="E1" s="48"/>
      <c r="F1" s="48"/>
    </row>
    <row r="2" spans="1:9" ht="18.75" customHeight="1" x14ac:dyDescent="0.25">
      <c r="A2" s="49" t="s">
        <v>9</v>
      </c>
      <c r="B2" s="49"/>
      <c r="C2" s="49"/>
      <c r="D2" s="49"/>
      <c r="E2" s="49"/>
      <c r="F2" s="49"/>
    </row>
    <row r="3" spans="1:9" ht="19.5" thickBot="1" x14ac:dyDescent="0.3">
      <c r="A3" s="1"/>
      <c r="B3" s="48" t="s">
        <v>31</v>
      </c>
      <c r="C3" s="48"/>
      <c r="D3" s="48"/>
      <c r="E3" s="48"/>
      <c r="F3" s="48"/>
    </row>
    <row r="4" spans="1:9" ht="61.5" customHeight="1" thickBot="1" x14ac:dyDescent="0.3">
      <c r="A4" s="50" t="s">
        <v>0</v>
      </c>
      <c r="B4" s="53" t="s">
        <v>1</v>
      </c>
      <c r="C4" s="40" t="s">
        <v>11</v>
      </c>
      <c r="D4" s="41"/>
      <c r="E4" s="42"/>
      <c r="F4" s="55" t="s">
        <v>6</v>
      </c>
      <c r="G4" s="40" t="s">
        <v>10</v>
      </c>
      <c r="H4" s="41"/>
      <c r="I4" s="42"/>
    </row>
    <row r="5" spans="1:9" ht="18.75" customHeight="1" thickBot="1" x14ac:dyDescent="0.3">
      <c r="A5" s="51"/>
      <c r="B5" s="54"/>
      <c r="C5" s="43" t="s">
        <v>2</v>
      </c>
      <c r="D5" s="45" t="s">
        <v>3</v>
      </c>
      <c r="E5" s="46"/>
      <c r="F5" s="56"/>
      <c r="G5" s="43" t="s">
        <v>2</v>
      </c>
      <c r="H5" s="45" t="s">
        <v>3</v>
      </c>
      <c r="I5" s="46"/>
    </row>
    <row r="6" spans="1:9" ht="15.75" customHeight="1" thickBot="1" x14ac:dyDescent="0.3">
      <c r="A6" s="52"/>
      <c r="B6" s="54"/>
      <c r="C6" s="44"/>
      <c r="D6" s="2" t="s">
        <v>5</v>
      </c>
      <c r="E6" s="9" t="s">
        <v>4</v>
      </c>
      <c r="F6" s="57"/>
      <c r="G6" s="47"/>
      <c r="H6" s="3" t="s">
        <v>5</v>
      </c>
      <c r="I6" s="22" t="s">
        <v>4</v>
      </c>
    </row>
    <row r="7" spans="1:9" ht="17.25" customHeight="1" x14ac:dyDescent="0.3">
      <c r="A7" s="15">
        <v>1</v>
      </c>
      <c r="B7" s="31" t="s">
        <v>12</v>
      </c>
      <c r="C7" s="7">
        <v>18</v>
      </c>
      <c r="D7" s="10">
        <v>7</v>
      </c>
      <c r="E7" s="12">
        <v>11</v>
      </c>
      <c r="F7" s="20" t="s">
        <v>32</v>
      </c>
      <c r="G7" s="23">
        <f>C7</f>
        <v>18</v>
      </c>
      <c r="H7" s="27">
        <f>D7</f>
        <v>7</v>
      </c>
      <c r="I7" s="25">
        <f>E7</f>
        <v>11</v>
      </c>
    </row>
    <row r="8" spans="1:9" ht="19.5" x14ac:dyDescent="0.3">
      <c r="A8" s="16">
        <v>2</v>
      </c>
      <c r="B8" s="32" t="s">
        <v>13</v>
      </c>
      <c r="C8" s="7">
        <v>13</v>
      </c>
      <c r="D8" s="11">
        <v>13</v>
      </c>
      <c r="E8" s="13">
        <v>0</v>
      </c>
      <c r="F8" s="21"/>
      <c r="G8" s="24">
        <f t="shared" ref="G8:G17" si="0">C8</f>
        <v>13</v>
      </c>
      <c r="H8" s="11">
        <f t="shared" ref="H8:H17" si="1">D8</f>
        <v>13</v>
      </c>
      <c r="I8" s="26">
        <f t="shared" ref="I8:I17" si="2">E8</f>
        <v>0</v>
      </c>
    </row>
    <row r="9" spans="1:9" ht="20.25" customHeight="1" x14ac:dyDescent="0.3">
      <c r="A9" s="16">
        <v>3</v>
      </c>
      <c r="B9" s="32" t="s">
        <v>14</v>
      </c>
      <c r="C9" s="7">
        <v>0</v>
      </c>
      <c r="D9" s="11">
        <v>0</v>
      </c>
      <c r="E9" s="13">
        <v>0</v>
      </c>
      <c r="F9" s="21"/>
      <c r="G9" s="24">
        <f t="shared" si="0"/>
        <v>0</v>
      </c>
      <c r="H9" s="11">
        <f t="shared" si="1"/>
        <v>0</v>
      </c>
      <c r="I9" s="26">
        <f t="shared" si="2"/>
        <v>0</v>
      </c>
    </row>
    <row r="10" spans="1:9" ht="17.25" customHeight="1" x14ac:dyDescent="0.3">
      <c r="A10" s="16">
        <v>4</v>
      </c>
      <c r="B10" s="32" t="s">
        <v>15</v>
      </c>
      <c r="C10" s="7">
        <v>0</v>
      </c>
      <c r="D10" s="11">
        <v>0</v>
      </c>
      <c r="E10" s="13">
        <v>0</v>
      </c>
      <c r="F10" s="21"/>
      <c r="G10" s="24">
        <f t="shared" si="0"/>
        <v>0</v>
      </c>
      <c r="H10" s="11">
        <f t="shared" si="1"/>
        <v>0</v>
      </c>
      <c r="I10" s="26">
        <f t="shared" si="2"/>
        <v>0</v>
      </c>
    </row>
    <row r="11" spans="1:9" ht="17.25" customHeight="1" x14ac:dyDescent="0.3">
      <c r="A11" s="17">
        <v>5</v>
      </c>
      <c r="B11" s="32" t="s">
        <v>16</v>
      </c>
      <c r="C11" s="7">
        <v>0</v>
      </c>
      <c r="D11" s="11">
        <v>0</v>
      </c>
      <c r="E11" s="13">
        <v>0</v>
      </c>
      <c r="F11" s="21"/>
      <c r="G11" s="24">
        <f t="shared" si="0"/>
        <v>0</v>
      </c>
      <c r="H11" s="11">
        <f t="shared" si="1"/>
        <v>0</v>
      </c>
      <c r="I11" s="26">
        <f t="shared" si="2"/>
        <v>0</v>
      </c>
    </row>
    <row r="12" spans="1:9" ht="18" customHeight="1" x14ac:dyDescent="0.3">
      <c r="A12" s="16">
        <v>6</v>
      </c>
      <c r="B12" s="32" t="s">
        <v>17</v>
      </c>
      <c r="C12" s="7">
        <v>0</v>
      </c>
      <c r="D12" s="11">
        <v>0</v>
      </c>
      <c r="E12" s="13">
        <v>0</v>
      </c>
      <c r="F12" s="21"/>
      <c r="G12" s="24">
        <f t="shared" si="0"/>
        <v>0</v>
      </c>
      <c r="H12" s="11">
        <f t="shared" si="1"/>
        <v>0</v>
      </c>
      <c r="I12" s="26">
        <f t="shared" si="2"/>
        <v>0</v>
      </c>
    </row>
    <row r="13" spans="1:9" ht="17.25" customHeight="1" x14ac:dyDescent="0.3">
      <c r="A13" s="16">
        <v>7</v>
      </c>
      <c r="B13" s="32" t="s">
        <v>18</v>
      </c>
      <c r="C13" s="7">
        <v>9</v>
      </c>
      <c r="D13" s="11">
        <v>7</v>
      </c>
      <c r="E13" s="13">
        <v>2</v>
      </c>
      <c r="F13" s="21" t="s">
        <v>33</v>
      </c>
      <c r="G13" s="24">
        <f t="shared" si="0"/>
        <v>9</v>
      </c>
      <c r="H13" s="11">
        <f t="shared" si="1"/>
        <v>7</v>
      </c>
      <c r="I13" s="26">
        <f t="shared" si="2"/>
        <v>2</v>
      </c>
    </row>
    <row r="14" spans="1:9" ht="18" customHeight="1" x14ac:dyDescent="0.3">
      <c r="A14" s="16">
        <v>8</v>
      </c>
      <c r="B14" s="32" t="s">
        <v>19</v>
      </c>
      <c r="C14" s="7">
        <v>76</v>
      </c>
      <c r="D14" s="11">
        <v>75</v>
      </c>
      <c r="E14" s="13">
        <v>1</v>
      </c>
      <c r="F14" s="21" t="s">
        <v>33</v>
      </c>
      <c r="G14" s="24">
        <f t="shared" si="0"/>
        <v>76</v>
      </c>
      <c r="H14" s="11">
        <f t="shared" si="1"/>
        <v>75</v>
      </c>
      <c r="I14" s="26">
        <f t="shared" si="2"/>
        <v>1</v>
      </c>
    </row>
    <row r="15" spans="1:9" ht="19.5" x14ac:dyDescent="0.3">
      <c r="A15" s="17">
        <v>9</v>
      </c>
      <c r="B15" s="32" t="s">
        <v>20</v>
      </c>
      <c r="C15" s="7">
        <v>0</v>
      </c>
      <c r="D15" s="11">
        <v>0</v>
      </c>
      <c r="E15" s="13">
        <v>0</v>
      </c>
      <c r="F15" s="21"/>
      <c r="G15" s="24">
        <f t="shared" si="0"/>
        <v>0</v>
      </c>
      <c r="H15" s="11">
        <f t="shared" si="1"/>
        <v>0</v>
      </c>
      <c r="I15" s="26">
        <f t="shared" si="2"/>
        <v>0</v>
      </c>
    </row>
    <row r="16" spans="1:9" ht="19.5" x14ac:dyDescent="0.3">
      <c r="A16" s="16">
        <v>10</v>
      </c>
      <c r="B16" s="32" t="s">
        <v>21</v>
      </c>
      <c r="C16" s="7">
        <v>13</v>
      </c>
      <c r="D16" s="11">
        <v>13</v>
      </c>
      <c r="E16" s="13">
        <v>0</v>
      </c>
      <c r="F16" s="21"/>
      <c r="G16" s="24">
        <f t="shared" si="0"/>
        <v>13</v>
      </c>
      <c r="H16" s="11">
        <f t="shared" si="1"/>
        <v>13</v>
      </c>
      <c r="I16" s="26">
        <f t="shared" si="2"/>
        <v>0</v>
      </c>
    </row>
    <row r="17" spans="1:9" ht="15.75" customHeight="1" x14ac:dyDescent="0.3">
      <c r="A17" s="16">
        <v>11</v>
      </c>
      <c r="B17" s="32" t="s">
        <v>22</v>
      </c>
      <c r="C17" s="7">
        <v>6</v>
      </c>
      <c r="D17" s="11">
        <v>6</v>
      </c>
      <c r="E17" s="13">
        <v>0</v>
      </c>
      <c r="F17" s="21"/>
      <c r="G17" s="24">
        <f t="shared" si="0"/>
        <v>6</v>
      </c>
      <c r="H17" s="11">
        <f t="shared" si="1"/>
        <v>6</v>
      </c>
      <c r="I17" s="26">
        <f t="shared" si="2"/>
        <v>0</v>
      </c>
    </row>
    <row r="18" spans="1:9" ht="19.5" x14ac:dyDescent="0.3">
      <c r="A18" s="16">
        <v>12</v>
      </c>
      <c r="B18" s="32" t="s">
        <v>23</v>
      </c>
      <c r="C18" s="7">
        <v>0</v>
      </c>
      <c r="D18" s="11">
        <v>0</v>
      </c>
      <c r="E18" s="13">
        <v>0</v>
      </c>
      <c r="F18" s="21"/>
      <c r="G18" s="24">
        <f t="shared" ref="G18:G22" si="3">C18</f>
        <v>0</v>
      </c>
      <c r="H18" s="11">
        <f t="shared" ref="H18:H22" si="4">D18</f>
        <v>0</v>
      </c>
      <c r="I18" s="26">
        <f t="shared" ref="I18:I22" si="5">E18</f>
        <v>0</v>
      </c>
    </row>
    <row r="19" spans="1:9" ht="19.5" x14ac:dyDescent="0.3">
      <c r="A19" s="16">
        <v>13</v>
      </c>
      <c r="B19" s="32" t="s">
        <v>24</v>
      </c>
      <c r="C19" s="7">
        <v>0</v>
      </c>
      <c r="D19" s="11">
        <v>0</v>
      </c>
      <c r="E19" s="13">
        <v>0</v>
      </c>
      <c r="F19" s="21"/>
      <c r="G19" s="24">
        <f t="shared" si="3"/>
        <v>0</v>
      </c>
      <c r="H19" s="11">
        <f t="shared" si="4"/>
        <v>0</v>
      </c>
      <c r="I19" s="26">
        <f t="shared" si="5"/>
        <v>0</v>
      </c>
    </row>
    <row r="20" spans="1:9" ht="19.5" x14ac:dyDescent="0.3">
      <c r="A20" s="16">
        <v>14</v>
      </c>
      <c r="B20" s="32" t="s">
        <v>25</v>
      </c>
      <c r="C20" s="7">
        <v>0</v>
      </c>
      <c r="D20" s="11">
        <v>0</v>
      </c>
      <c r="E20" s="13">
        <v>0</v>
      </c>
      <c r="F20" s="21"/>
      <c r="G20" s="24">
        <f t="shared" si="3"/>
        <v>0</v>
      </c>
      <c r="H20" s="11">
        <f t="shared" si="4"/>
        <v>0</v>
      </c>
      <c r="I20" s="26">
        <f t="shared" si="5"/>
        <v>0</v>
      </c>
    </row>
    <row r="21" spans="1:9" ht="19.5" x14ac:dyDescent="0.3">
      <c r="A21" s="16">
        <v>15</v>
      </c>
      <c r="B21" s="32" t="s">
        <v>26</v>
      </c>
      <c r="C21" s="7">
        <v>0</v>
      </c>
      <c r="D21" s="11">
        <v>0</v>
      </c>
      <c r="E21" s="13">
        <v>0</v>
      </c>
      <c r="F21" s="21"/>
      <c r="G21" s="24">
        <f t="shared" si="3"/>
        <v>0</v>
      </c>
      <c r="H21" s="11">
        <f t="shared" si="4"/>
        <v>0</v>
      </c>
      <c r="I21" s="26">
        <f t="shared" si="5"/>
        <v>0</v>
      </c>
    </row>
    <row r="22" spans="1:9" ht="19.5" x14ac:dyDescent="0.3">
      <c r="A22" s="16">
        <v>16</v>
      </c>
      <c r="B22" s="32" t="s">
        <v>27</v>
      </c>
      <c r="C22" s="7">
        <v>0</v>
      </c>
      <c r="D22" s="11">
        <v>0</v>
      </c>
      <c r="E22" s="13">
        <v>0</v>
      </c>
      <c r="F22" s="21"/>
      <c r="G22" s="24">
        <f t="shared" si="3"/>
        <v>0</v>
      </c>
      <c r="H22" s="11">
        <f t="shared" si="4"/>
        <v>0</v>
      </c>
      <c r="I22" s="26">
        <f t="shared" si="5"/>
        <v>0</v>
      </c>
    </row>
    <row r="23" spans="1:9" ht="19.5" x14ac:dyDescent="0.3">
      <c r="A23" s="16">
        <v>17</v>
      </c>
      <c r="B23" s="32" t="s">
        <v>28</v>
      </c>
      <c r="C23" s="7">
        <v>0</v>
      </c>
      <c r="D23" s="11">
        <v>0</v>
      </c>
      <c r="E23" s="13">
        <v>0</v>
      </c>
      <c r="F23" s="21"/>
      <c r="G23" s="24">
        <f t="shared" ref="G23:G24" si="6">C23</f>
        <v>0</v>
      </c>
      <c r="H23" s="11">
        <f t="shared" ref="H23:H24" si="7">D23</f>
        <v>0</v>
      </c>
      <c r="I23" s="26">
        <f t="shared" ref="I23:I24" si="8">E23</f>
        <v>0</v>
      </c>
    </row>
    <row r="24" spans="1:9" ht="20.25" thickBot="1" x14ac:dyDescent="0.35">
      <c r="A24" s="16">
        <v>18</v>
      </c>
      <c r="B24" s="33" t="s">
        <v>29</v>
      </c>
      <c r="C24" s="7">
        <v>0</v>
      </c>
      <c r="D24" s="11">
        <v>0</v>
      </c>
      <c r="E24" s="13">
        <v>0</v>
      </c>
      <c r="F24" s="21"/>
      <c r="G24" s="24">
        <f t="shared" si="6"/>
        <v>0</v>
      </c>
      <c r="H24" s="11">
        <f t="shared" si="7"/>
        <v>0</v>
      </c>
      <c r="I24" s="26">
        <f t="shared" si="8"/>
        <v>0</v>
      </c>
    </row>
    <row r="25" spans="1:9" ht="21.75" thickBot="1" x14ac:dyDescent="0.4">
      <c r="A25" s="6"/>
      <c r="B25" s="28" t="s">
        <v>7</v>
      </c>
      <c r="C25" s="8">
        <f>SUM(C7:C24)</f>
        <v>135</v>
      </c>
      <c r="D25" s="4">
        <f>SUM(D7:D24)</f>
        <v>121</v>
      </c>
      <c r="E25" s="14">
        <f>SUM(E7:E24)</f>
        <v>14</v>
      </c>
      <c r="F25" s="5"/>
      <c r="G25" s="29">
        <f>SUM(G7:G24)</f>
        <v>135</v>
      </c>
      <c r="H25" s="4">
        <f>SUM(H7:H24)</f>
        <v>121</v>
      </c>
      <c r="I25" s="30">
        <f>SUM(I7:I24)</f>
        <v>14</v>
      </c>
    </row>
    <row r="28" spans="1:9" ht="18.75" x14ac:dyDescent="0.3">
      <c r="B28" s="18" t="s">
        <v>8</v>
      </c>
      <c r="C28" s="18"/>
      <c r="D28" s="18"/>
      <c r="E28" s="19">
        <f>E25/A24</f>
        <v>0.77777777777777779</v>
      </c>
    </row>
  </sheetData>
  <mergeCells count="12">
    <mergeCell ref="A1:F1"/>
    <mergeCell ref="A2:F2"/>
    <mergeCell ref="B3:F3"/>
    <mergeCell ref="A4:A6"/>
    <mergeCell ref="B4:B6"/>
    <mergeCell ref="C4:E4"/>
    <mergeCell ref="F4:F6"/>
    <mergeCell ref="G4:I4"/>
    <mergeCell ref="C5:C6"/>
    <mergeCell ref="D5:E5"/>
    <mergeCell ref="G5:G6"/>
    <mergeCell ref="H5:I5"/>
  </mergeCells>
  <conditionalFormatting sqref="E7:E25 I7:I25">
    <cfRule type="cellIs" dxfId="7" priority="4" operator="greaterThan">
      <formula>0</formula>
    </cfRule>
  </conditionalFormatting>
  <conditionalFormatting sqref="E7:E25 I7:I25">
    <cfRule type="cellIs" dxfId="6" priority="1" operator="greaterThan">
      <formula>0</formula>
    </cfRule>
    <cfRule type="cellIs" dxfId="5" priority="2" operator="greaterThan">
      <formula>0</formula>
    </cfRule>
    <cfRule type="cellIs" dxfId="4" priority="3" operator="greaterThan">
      <formula>0</formula>
    </cfRule>
  </conditionalFormatting>
  <conditionalFormatting sqref="C7:E25">
    <cfRule type="dataBar" priority="308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{70524D99-A159-474E-A515-E40C15D9EE6B}</x14:id>
        </ext>
      </extLst>
    </cfRule>
  </conditionalFormatting>
  <conditionalFormatting sqref="G7:I25">
    <cfRule type="dataBar" priority="310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{A0BB74E7-7FF8-4078-8424-97E5DBF5B6A6}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0524D99-A159-474E-A515-E40C15D9EE6B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C7:E25</xm:sqref>
        </x14:conditionalFormatting>
        <x14:conditionalFormatting xmlns:xm="http://schemas.microsoft.com/office/excel/2006/main">
          <x14:cfRule type="dataBar" id="{A0BB74E7-7FF8-4078-8424-97E5DBF5B6A6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G7:I25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showWhiteSpace="0" zoomScale="70" zoomScaleNormal="70" workbookViewId="0">
      <selection activeCell="E14" sqref="E14"/>
    </sheetView>
  </sheetViews>
  <sheetFormatPr defaultRowHeight="15" x14ac:dyDescent="0.25"/>
  <cols>
    <col min="1" max="1" width="5.42578125" customWidth="1"/>
    <col min="2" max="2" width="48.140625" customWidth="1"/>
    <col min="3" max="3" width="9.28515625" customWidth="1"/>
    <col min="4" max="4" width="10" customWidth="1"/>
    <col min="5" max="5" width="10.85546875" customWidth="1"/>
    <col min="6" max="6" width="36.42578125" customWidth="1"/>
    <col min="7" max="7" width="10.140625" bestFit="1" customWidth="1"/>
  </cols>
  <sheetData>
    <row r="1" spans="1:9" ht="18.75" customHeight="1" x14ac:dyDescent="0.25">
      <c r="A1" s="48" t="s">
        <v>30</v>
      </c>
      <c r="B1" s="48"/>
      <c r="C1" s="48"/>
      <c r="D1" s="48"/>
      <c r="E1" s="48"/>
      <c r="F1" s="48"/>
    </row>
    <row r="2" spans="1:9" ht="18.75" customHeight="1" x14ac:dyDescent="0.25">
      <c r="A2" s="49" t="s">
        <v>34</v>
      </c>
      <c r="B2" s="49"/>
      <c r="C2" s="49"/>
      <c r="D2" s="49"/>
      <c r="E2" s="49"/>
      <c r="F2" s="49"/>
    </row>
    <row r="3" spans="1:9" ht="19.5" thickBot="1" x14ac:dyDescent="0.3">
      <c r="A3" s="1"/>
      <c r="B3" s="48" t="s">
        <v>31</v>
      </c>
      <c r="C3" s="48"/>
      <c r="D3" s="48"/>
      <c r="E3" s="48"/>
      <c r="F3" s="48"/>
    </row>
    <row r="4" spans="1:9" ht="61.5" customHeight="1" thickBot="1" x14ac:dyDescent="0.3">
      <c r="A4" s="50" t="s">
        <v>0</v>
      </c>
      <c r="B4" s="53" t="s">
        <v>1</v>
      </c>
      <c r="C4" s="40" t="s">
        <v>35</v>
      </c>
      <c r="D4" s="41"/>
      <c r="E4" s="42"/>
      <c r="F4" s="55" t="s">
        <v>6</v>
      </c>
      <c r="G4" s="40" t="s">
        <v>36</v>
      </c>
      <c r="H4" s="41"/>
      <c r="I4" s="42"/>
    </row>
    <row r="5" spans="1:9" ht="18.75" customHeight="1" thickBot="1" x14ac:dyDescent="0.3">
      <c r="A5" s="51"/>
      <c r="B5" s="54"/>
      <c r="C5" s="43" t="s">
        <v>2</v>
      </c>
      <c r="D5" s="45" t="s">
        <v>3</v>
      </c>
      <c r="E5" s="46"/>
      <c r="F5" s="56"/>
      <c r="G5" s="43" t="s">
        <v>2</v>
      </c>
      <c r="H5" s="45" t="s">
        <v>3</v>
      </c>
      <c r="I5" s="46"/>
    </row>
    <row r="6" spans="1:9" ht="15.75" customHeight="1" thickBot="1" x14ac:dyDescent="0.3">
      <c r="A6" s="52"/>
      <c r="B6" s="54"/>
      <c r="C6" s="44"/>
      <c r="D6" s="2" t="s">
        <v>5</v>
      </c>
      <c r="E6" s="9" t="s">
        <v>4</v>
      </c>
      <c r="F6" s="57"/>
      <c r="G6" s="47"/>
      <c r="H6" s="3" t="s">
        <v>5</v>
      </c>
      <c r="I6" s="22" t="s">
        <v>4</v>
      </c>
    </row>
    <row r="7" spans="1:9" ht="17.25" customHeight="1" x14ac:dyDescent="0.3">
      <c r="A7" s="15">
        <v>1</v>
      </c>
      <c r="B7" s="31" t="s">
        <v>12</v>
      </c>
      <c r="C7" s="7">
        <v>168</v>
      </c>
      <c r="D7" s="10">
        <v>0</v>
      </c>
      <c r="E7" s="12">
        <v>168</v>
      </c>
      <c r="F7" s="20" t="s">
        <v>37</v>
      </c>
      <c r="G7" s="23">
        <f>C7+'сентябрь 2020'!G7</f>
        <v>186</v>
      </c>
      <c r="H7" s="27">
        <f>D7+'сентябрь 2020'!H7</f>
        <v>7</v>
      </c>
      <c r="I7" s="25">
        <f>E7+'сентябрь 2020'!I7</f>
        <v>179</v>
      </c>
    </row>
    <row r="8" spans="1:9" ht="19.5" x14ac:dyDescent="0.3">
      <c r="A8" s="16">
        <v>2</v>
      </c>
      <c r="B8" s="32" t="s">
        <v>13</v>
      </c>
      <c r="C8" s="7">
        <v>26</v>
      </c>
      <c r="D8" s="11">
        <v>26</v>
      </c>
      <c r="E8" s="13">
        <v>0</v>
      </c>
      <c r="F8" s="21"/>
      <c r="G8" s="24">
        <f>C8+'сентябрь 2020'!G8</f>
        <v>39</v>
      </c>
      <c r="H8" s="11">
        <f>D8+'сентябрь 2020'!H8</f>
        <v>39</v>
      </c>
      <c r="I8" s="26">
        <f>E8+'сентябрь 2020'!I8</f>
        <v>0</v>
      </c>
    </row>
    <row r="9" spans="1:9" ht="20.25" customHeight="1" x14ac:dyDescent="0.3">
      <c r="A9" s="16">
        <v>3</v>
      </c>
      <c r="B9" s="32" t="s">
        <v>14</v>
      </c>
      <c r="C9" s="7">
        <v>40</v>
      </c>
      <c r="D9" s="11">
        <v>40</v>
      </c>
      <c r="E9" s="13">
        <v>0</v>
      </c>
      <c r="F9" s="21"/>
      <c r="G9" s="24">
        <f>C9+'сентябрь 2020'!G9</f>
        <v>40</v>
      </c>
      <c r="H9" s="11">
        <f>D9+'сентябрь 2020'!H9</f>
        <v>40</v>
      </c>
      <c r="I9" s="26">
        <f>E9+'сентябрь 2020'!I9</f>
        <v>0</v>
      </c>
    </row>
    <row r="10" spans="1:9" ht="17.25" customHeight="1" x14ac:dyDescent="0.3">
      <c r="A10" s="16">
        <v>4</v>
      </c>
      <c r="B10" s="32" t="s">
        <v>15</v>
      </c>
      <c r="C10" s="7">
        <v>6</v>
      </c>
      <c r="D10" s="11">
        <v>6</v>
      </c>
      <c r="E10" s="13">
        <v>0</v>
      </c>
      <c r="F10" s="21"/>
      <c r="G10" s="24">
        <f>C10+'сентябрь 2020'!G10</f>
        <v>6</v>
      </c>
      <c r="H10" s="11">
        <f>D10+'сентябрь 2020'!H10</f>
        <v>6</v>
      </c>
      <c r="I10" s="26">
        <f>E10+'сентябрь 2020'!I10</f>
        <v>0</v>
      </c>
    </row>
    <row r="11" spans="1:9" ht="17.25" customHeight="1" x14ac:dyDescent="0.3">
      <c r="A11" s="17">
        <v>5</v>
      </c>
      <c r="B11" s="32" t="s">
        <v>16</v>
      </c>
      <c r="C11" s="7">
        <v>46</v>
      </c>
      <c r="D11" s="11">
        <v>46</v>
      </c>
      <c r="E11" s="13">
        <v>0</v>
      </c>
      <c r="F11" s="21"/>
      <c r="G11" s="24">
        <f>C11+'сентябрь 2020'!G11</f>
        <v>46</v>
      </c>
      <c r="H11" s="11">
        <f>D11+'сентябрь 2020'!H11</f>
        <v>46</v>
      </c>
      <c r="I11" s="26">
        <f>E11+'сентябрь 2020'!I11</f>
        <v>0</v>
      </c>
    </row>
    <row r="12" spans="1:9" ht="18" customHeight="1" x14ac:dyDescent="0.3">
      <c r="A12" s="16">
        <v>6</v>
      </c>
      <c r="B12" s="32" t="s">
        <v>17</v>
      </c>
      <c r="C12" s="7">
        <v>4</v>
      </c>
      <c r="D12" s="11">
        <v>4</v>
      </c>
      <c r="E12" s="13">
        <v>0</v>
      </c>
      <c r="F12" s="21"/>
      <c r="G12" s="24">
        <f>C12+'сентябрь 2020'!G12</f>
        <v>4</v>
      </c>
      <c r="H12" s="11">
        <f>D12+'сентябрь 2020'!H12</f>
        <v>4</v>
      </c>
      <c r="I12" s="26">
        <f>E12+'сентябрь 2020'!I12</f>
        <v>0</v>
      </c>
    </row>
    <row r="13" spans="1:9" ht="17.25" customHeight="1" x14ac:dyDescent="0.3">
      <c r="A13" s="16">
        <v>7</v>
      </c>
      <c r="B13" s="32" t="s">
        <v>18</v>
      </c>
      <c r="C13" s="7">
        <v>100</v>
      </c>
      <c r="D13" s="11">
        <v>96</v>
      </c>
      <c r="E13" s="13">
        <v>4</v>
      </c>
      <c r="F13" s="21" t="s">
        <v>38</v>
      </c>
      <c r="G13" s="24">
        <f>C13+'сентябрь 2020'!G13</f>
        <v>109</v>
      </c>
      <c r="H13" s="11">
        <f>D13+'сентябрь 2020'!H13</f>
        <v>103</v>
      </c>
      <c r="I13" s="26">
        <f>E13+'сентябрь 2020'!I13</f>
        <v>6</v>
      </c>
    </row>
    <row r="14" spans="1:9" ht="18" customHeight="1" x14ac:dyDescent="0.3">
      <c r="A14" s="16">
        <v>8</v>
      </c>
      <c r="B14" s="32" t="s">
        <v>19</v>
      </c>
      <c r="C14" s="7">
        <v>68</v>
      </c>
      <c r="D14" s="11">
        <v>64</v>
      </c>
      <c r="E14" s="13">
        <v>4</v>
      </c>
      <c r="F14" s="21" t="s">
        <v>38</v>
      </c>
      <c r="G14" s="24">
        <f>C14+'сентябрь 2020'!G14</f>
        <v>144</v>
      </c>
      <c r="H14" s="11">
        <f>D14+'сентябрь 2020'!H14</f>
        <v>139</v>
      </c>
      <c r="I14" s="26">
        <f>E14+'сентябрь 2020'!I14</f>
        <v>5</v>
      </c>
    </row>
    <row r="15" spans="1:9" ht="19.5" x14ac:dyDescent="0.3">
      <c r="A15" s="17">
        <v>9</v>
      </c>
      <c r="B15" s="32" t="s">
        <v>20</v>
      </c>
      <c r="C15" s="7">
        <v>31</v>
      </c>
      <c r="D15" s="11">
        <v>31</v>
      </c>
      <c r="E15" s="13">
        <v>0</v>
      </c>
      <c r="F15" s="21"/>
      <c r="G15" s="24">
        <f>C15+'сентябрь 2020'!G15</f>
        <v>31</v>
      </c>
      <c r="H15" s="11">
        <f>D15+'сентябрь 2020'!H15</f>
        <v>31</v>
      </c>
      <c r="I15" s="26">
        <f>E15+'сентябрь 2020'!I15</f>
        <v>0</v>
      </c>
    </row>
    <row r="16" spans="1:9" ht="19.5" x14ac:dyDescent="0.3">
      <c r="A16" s="16">
        <v>10</v>
      </c>
      <c r="B16" s="32" t="s">
        <v>21</v>
      </c>
      <c r="C16" s="7">
        <v>65</v>
      </c>
      <c r="D16" s="11">
        <v>65</v>
      </c>
      <c r="E16" s="13">
        <v>0</v>
      </c>
      <c r="F16" s="21"/>
      <c r="G16" s="24">
        <f>C16+'сентябрь 2020'!G16</f>
        <v>78</v>
      </c>
      <c r="H16" s="11">
        <f>D16+'сентябрь 2020'!H16</f>
        <v>78</v>
      </c>
      <c r="I16" s="26">
        <f>E16+'сентябрь 2020'!I16</f>
        <v>0</v>
      </c>
    </row>
    <row r="17" spans="1:9" ht="15.75" customHeight="1" x14ac:dyDescent="0.3">
      <c r="A17" s="16">
        <v>11</v>
      </c>
      <c r="B17" s="32" t="s">
        <v>22</v>
      </c>
      <c r="C17" s="7">
        <v>104</v>
      </c>
      <c r="D17" s="11">
        <v>104</v>
      </c>
      <c r="E17" s="13">
        <v>0</v>
      </c>
      <c r="F17" s="21"/>
      <c r="G17" s="24">
        <f>C17+'сентябрь 2020'!G17</f>
        <v>110</v>
      </c>
      <c r="H17" s="11">
        <f>D17+'сентябрь 2020'!H17</f>
        <v>110</v>
      </c>
      <c r="I17" s="26">
        <f>E17+'сентябрь 2020'!I17</f>
        <v>0</v>
      </c>
    </row>
    <row r="18" spans="1:9" ht="19.5" x14ac:dyDescent="0.3">
      <c r="A18" s="16">
        <v>12</v>
      </c>
      <c r="B18" s="32" t="s">
        <v>23</v>
      </c>
      <c r="C18" s="7">
        <v>4</v>
      </c>
      <c r="D18" s="11">
        <v>4</v>
      </c>
      <c r="E18" s="13">
        <v>0</v>
      </c>
      <c r="F18" s="21"/>
      <c r="G18" s="24">
        <f>C18+'сентябрь 2020'!G18</f>
        <v>4</v>
      </c>
      <c r="H18" s="11">
        <f>D18+'сентябрь 2020'!H18</f>
        <v>4</v>
      </c>
      <c r="I18" s="26">
        <f>E18+'сентябрь 2020'!I18</f>
        <v>0</v>
      </c>
    </row>
    <row r="19" spans="1:9" ht="19.5" x14ac:dyDescent="0.3">
      <c r="A19" s="16">
        <v>13</v>
      </c>
      <c r="B19" s="32" t="s">
        <v>24</v>
      </c>
      <c r="C19" s="7">
        <v>0</v>
      </c>
      <c r="D19" s="11">
        <v>0</v>
      </c>
      <c r="E19" s="13">
        <v>0</v>
      </c>
      <c r="F19" s="21"/>
      <c r="G19" s="24">
        <f>C19+'сентябрь 2020'!G19</f>
        <v>0</v>
      </c>
      <c r="H19" s="11">
        <f>D19+'сентябрь 2020'!H19</f>
        <v>0</v>
      </c>
      <c r="I19" s="26">
        <f>E19+'сентябрь 2020'!I19</f>
        <v>0</v>
      </c>
    </row>
    <row r="20" spans="1:9" ht="19.5" x14ac:dyDescent="0.3">
      <c r="A20" s="16">
        <v>14</v>
      </c>
      <c r="B20" s="32" t="s">
        <v>25</v>
      </c>
      <c r="C20" s="7">
        <v>58</v>
      </c>
      <c r="D20" s="11">
        <v>58</v>
      </c>
      <c r="E20" s="13">
        <v>0</v>
      </c>
      <c r="F20" s="21"/>
      <c r="G20" s="24">
        <f>C20+'сентябрь 2020'!G20</f>
        <v>58</v>
      </c>
      <c r="H20" s="11">
        <f>D20+'сентябрь 2020'!H20</f>
        <v>58</v>
      </c>
      <c r="I20" s="26">
        <f>E20+'сентябрь 2020'!I20</f>
        <v>0</v>
      </c>
    </row>
    <row r="21" spans="1:9" ht="19.5" x14ac:dyDescent="0.3">
      <c r="A21" s="16">
        <v>15</v>
      </c>
      <c r="B21" s="32" t="s">
        <v>26</v>
      </c>
      <c r="C21" s="7">
        <v>31</v>
      </c>
      <c r="D21" s="11">
        <v>28</v>
      </c>
      <c r="E21" s="13">
        <v>3</v>
      </c>
      <c r="F21" s="21" t="s">
        <v>38</v>
      </c>
      <c r="G21" s="24">
        <f>C21+'сентябрь 2020'!G21</f>
        <v>31</v>
      </c>
      <c r="H21" s="11">
        <f>D21+'сентябрь 2020'!H21</f>
        <v>28</v>
      </c>
      <c r="I21" s="26">
        <f>E21+'сентябрь 2020'!I21</f>
        <v>3</v>
      </c>
    </row>
    <row r="22" spans="1:9" ht="19.5" x14ac:dyDescent="0.3">
      <c r="A22" s="16">
        <v>16</v>
      </c>
      <c r="B22" s="32" t="s">
        <v>27</v>
      </c>
      <c r="C22" s="7">
        <v>7</v>
      </c>
      <c r="D22" s="11">
        <v>7</v>
      </c>
      <c r="E22" s="13">
        <v>0</v>
      </c>
      <c r="F22" s="21"/>
      <c r="G22" s="24">
        <f>C22+'сентябрь 2020'!G22</f>
        <v>7</v>
      </c>
      <c r="H22" s="11">
        <f>D22+'сентябрь 2020'!H22</f>
        <v>7</v>
      </c>
      <c r="I22" s="26">
        <f>E22+'сентябрь 2020'!I22</f>
        <v>0</v>
      </c>
    </row>
    <row r="23" spans="1:9" ht="19.5" x14ac:dyDescent="0.3">
      <c r="A23" s="16">
        <v>17</v>
      </c>
      <c r="B23" s="32" t="s">
        <v>28</v>
      </c>
      <c r="C23" s="7">
        <v>118</v>
      </c>
      <c r="D23" s="11">
        <v>116</v>
      </c>
      <c r="E23" s="13">
        <v>2</v>
      </c>
      <c r="F23" s="21" t="s">
        <v>38</v>
      </c>
      <c r="G23" s="24">
        <f>C23+'сентябрь 2020'!G23</f>
        <v>118</v>
      </c>
      <c r="H23" s="11">
        <f>D23+'сентябрь 2020'!H23</f>
        <v>116</v>
      </c>
      <c r="I23" s="26">
        <f>E23+'сентябрь 2020'!I23</f>
        <v>2</v>
      </c>
    </row>
    <row r="24" spans="1:9" ht="20.25" thickBot="1" x14ac:dyDescent="0.35">
      <c r="A24" s="16">
        <v>18</v>
      </c>
      <c r="B24" s="33" t="s">
        <v>29</v>
      </c>
      <c r="C24" s="7">
        <v>33</v>
      </c>
      <c r="D24" s="11">
        <v>33</v>
      </c>
      <c r="E24" s="13">
        <v>0</v>
      </c>
      <c r="F24" s="21"/>
      <c r="G24" s="37">
        <f>C24+'сентябрь 2020'!G24</f>
        <v>33</v>
      </c>
      <c r="H24" s="39">
        <f>D24+'сентябрь 2020'!H24</f>
        <v>33</v>
      </c>
      <c r="I24" s="38">
        <f>E24+'сентябрь 2020'!I24</f>
        <v>0</v>
      </c>
    </row>
    <row r="25" spans="1:9" ht="21.75" thickBot="1" x14ac:dyDescent="0.4">
      <c r="A25" s="6"/>
      <c r="B25" s="28" t="s">
        <v>7</v>
      </c>
      <c r="C25" s="8">
        <f>SUM(C7:C24)</f>
        <v>909</v>
      </c>
      <c r="D25" s="4">
        <f>SUM(D7:D24)</f>
        <v>728</v>
      </c>
      <c r="E25" s="14">
        <f>SUM(E7:E24)</f>
        <v>181</v>
      </c>
      <c r="F25" s="5"/>
      <c r="G25" s="34">
        <f>SUM(G7:G24)</f>
        <v>1044</v>
      </c>
      <c r="H25" s="35">
        <f>SUM(H7:H24)</f>
        <v>849</v>
      </c>
      <c r="I25" s="36">
        <f>SUM(I7:I24)</f>
        <v>195</v>
      </c>
    </row>
    <row r="28" spans="1:9" ht="18.75" x14ac:dyDescent="0.3">
      <c r="B28" s="18" t="s">
        <v>8</v>
      </c>
      <c r="C28" s="18"/>
      <c r="D28" s="18"/>
      <c r="E28" s="19">
        <f>E25/A24</f>
        <v>10.055555555555555</v>
      </c>
    </row>
  </sheetData>
  <mergeCells count="12">
    <mergeCell ref="A1:F1"/>
    <mergeCell ref="A2:F2"/>
    <mergeCell ref="B3:F3"/>
    <mergeCell ref="A4:A6"/>
    <mergeCell ref="B4:B6"/>
    <mergeCell ref="C4:E4"/>
    <mergeCell ref="F4:F6"/>
    <mergeCell ref="G4:I4"/>
    <mergeCell ref="C5:C6"/>
    <mergeCell ref="D5:E5"/>
    <mergeCell ref="G5:G6"/>
    <mergeCell ref="H5:I5"/>
  </mergeCells>
  <conditionalFormatting sqref="E7:E25 I7:I25">
    <cfRule type="cellIs" dxfId="3" priority="4" operator="greaterThan">
      <formula>0</formula>
    </cfRule>
  </conditionalFormatting>
  <conditionalFormatting sqref="E7:E25 I7:I25">
    <cfRule type="cellIs" dxfId="2" priority="1" operator="greaterThan">
      <formula>0</formula>
    </cfRule>
    <cfRule type="cellIs" dxfId="1" priority="2" operator="greaterThan">
      <formula>0</formula>
    </cfRule>
    <cfRule type="cellIs" dxfId="0" priority="3" operator="greaterThan">
      <formula>0</formula>
    </cfRule>
  </conditionalFormatting>
  <conditionalFormatting sqref="C7:E25">
    <cfRule type="dataBar" priority="5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{7F81BF18-7ED3-489E-9330-60C5F09BA255}</x14:id>
        </ext>
      </extLst>
    </cfRule>
  </conditionalFormatting>
  <conditionalFormatting sqref="G7:I25">
    <cfRule type="dataBar" priority="6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{275789EB-9B13-4337-906B-3DC30398BE17}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F81BF18-7ED3-489E-9330-60C5F09BA255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C7:E25</xm:sqref>
        </x14:conditionalFormatting>
        <x14:conditionalFormatting xmlns:xm="http://schemas.microsoft.com/office/excel/2006/main">
          <x14:cfRule type="dataBar" id="{275789EB-9B13-4337-906B-3DC30398BE17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G7:I25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сентябрь 2020</vt:lpstr>
      <vt:lpstr>октябрь 2020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</dc:creator>
  <cp:lastModifiedBy>HomeUser</cp:lastModifiedBy>
  <cp:lastPrinted>2001-12-31T22:50:56Z</cp:lastPrinted>
  <dcterms:created xsi:type="dcterms:W3CDTF">2010-12-01T06:52:14Z</dcterms:created>
  <dcterms:modified xsi:type="dcterms:W3CDTF">2020-11-02T13:34:38Z</dcterms:modified>
</cp:coreProperties>
</file>