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60" windowWidth="15480" windowHeight="11535" activeTab="1"/>
  </bookViews>
  <sheets>
    <sheet name="сентябрь 2020" sheetId="35" r:id="rId1"/>
    <sheet name="октябрь 2020" sheetId="36" r:id="rId2"/>
  </sheets>
  <calcPr calcId="125725"/>
</workbook>
</file>

<file path=xl/calcChain.xml><?xml version="1.0" encoding="utf-8"?>
<calcChain xmlns="http://schemas.openxmlformats.org/spreadsheetml/2006/main">
  <c r="H8" i="36"/>
  <c r="I8"/>
  <c r="G9"/>
  <c r="H9"/>
  <c r="I9"/>
  <c r="H10"/>
  <c r="I10"/>
  <c r="H11"/>
  <c r="I11"/>
  <c r="G12"/>
  <c r="H12"/>
  <c r="I12"/>
  <c r="H13"/>
  <c r="I13"/>
  <c r="H14"/>
  <c r="G15"/>
  <c r="H15"/>
  <c r="I15"/>
  <c r="H16"/>
  <c r="H17"/>
  <c r="I17"/>
  <c r="H18"/>
  <c r="I18"/>
  <c r="G19"/>
  <c r="H19"/>
  <c r="I19"/>
  <c r="G20"/>
  <c r="H20"/>
  <c r="I20"/>
  <c r="H21"/>
  <c r="H22"/>
  <c r="I22"/>
  <c r="H23"/>
  <c r="H24"/>
  <c r="I24"/>
  <c r="G25"/>
  <c r="H25"/>
  <c r="I25"/>
  <c r="H26"/>
  <c r="I26"/>
  <c r="H27"/>
  <c r="I27"/>
  <c r="H28"/>
  <c r="H29"/>
  <c r="H30"/>
  <c r="I30"/>
  <c r="H7"/>
  <c r="I7"/>
  <c r="E31"/>
  <c r="E34" s="1"/>
  <c r="D31"/>
  <c r="C31"/>
  <c r="I31"/>
  <c r="H31"/>
  <c r="G31"/>
  <c r="D31" i="35" l="1"/>
  <c r="G8" l="1"/>
  <c r="H8"/>
  <c r="I8"/>
  <c r="G9"/>
  <c r="H9"/>
  <c r="I9"/>
  <c r="G10"/>
  <c r="H10"/>
  <c r="I10"/>
  <c r="G11"/>
  <c r="H11"/>
  <c r="I11"/>
  <c r="G12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G21"/>
  <c r="H21"/>
  <c r="I21"/>
  <c r="G22"/>
  <c r="H22"/>
  <c r="I22"/>
  <c r="G23"/>
  <c r="H23"/>
  <c r="I23"/>
  <c r="G24"/>
  <c r="H24"/>
  <c r="I24"/>
  <c r="G25"/>
  <c r="H25"/>
  <c r="I25"/>
  <c r="G26"/>
  <c r="H26"/>
  <c r="I26"/>
  <c r="G27"/>
  <c r="H27"/>
  <c r="I27"/>
  <c r="G28"/>
  <c r="H28"/>
  <c r="I28"/>
  <c r="G29"/>
  <c r="H29"/>
  <c r="I29"/>
  <c r="G30"/>
  <c r="H30"/>
  <c r="I30"/>
  <c r="I7"/>
  <c r="H7"/>
  <c r="G7"/>
  <c r="E31" l="1"/>
  <c r="E34" s="1"/>
  <c r="C31"/>
  <c r="H31" l="1"/>
  <c r="G31"/>
  <c r="I31" l="1"/>
</calcChain>
</file>

<file path=xl/sharedStrings.xml><?xml version="1.0" encoding="utf-8"?>
<sst xmlns="http://schemas.openxmlformats.org/spreadsheetml/2006/main" count="90" uniqueCount="43">
  <si>
    <t>№ пп</t>
  </si>
  <si>
    <t>Ф.И.О. учащегося</t>
  </si>
  <si>
    <t>всего</t>
  </si>
  <si>
    <t>из них</t>
  </si>
  <si>
    <t>неуважит</t>
  </si>
  <si>
    <t>уважит</t>
  </si>
  <si>
    <t>принятые меры административного воздействия</t>
  </si>
  <si>
    <t>ВСЕГО:</t>
  </si>
  <si>
    <t>Итого на 1 человека по неуважительной причине:</t>
  </si>
  <si>
    <t>за сентябрь 2020 года</t>
  </si>
  <si>
    <t>пропущено часов за сентябрь  2020</t>
  </si>
  <si>
    <t>пропущено часов в сентябре 2020</t>
  </si>
  <si>
    <t>Абрамович Лев Дмитриевич</t>
  </si>
  <si>
    <t>Андросенко Юлия Павловна</t>
  </si>
  <si>
    <t>Близнец Елизавета Леонидовна</t>
  </si>
  <si>
    <r>
      <t xml:space="preserve">Боровик </t>
    </r>
    <r>
      <rPr>
        <sz val="15"/>
        <color theme="1"/>
        <rFont val="Times New Roman"/>
        <family val="1"/>
        <charset val="204"/>
      </rPr>
      <t>Виктория Вановна</t>
    </r>
  </si>
  <si>
    <t>Григорьева Ангелина Сергеевна</t>
  </si>
  <si>
    <t>Грищенко Анна Сергеевна</t>
  </si>
  <si>
    <t>Дулуб Наталья Александровна</t>
  </si>
  <si>
    <t>Ефименко Александр Михайлович</t>
  </si>
  <si>
    <t>Жура Диана Валентиновна</t>
  </si>
  <si>
    <t>Коваленко Владислав Юрьевич</t>
  </si>
  <si>
    <t>Кокотова Анастасия Игоревна</t>
  </si>
  <si>
    <t>Концевая Дарья Павловна</t>
  </si>
  <si>
    <t>Кулицкий Эдуард Миланович</t>
  </si>
  <si>
    <t>Мазуркевич Дарья Александровна</t>
  </si>
  <si>
    <t>Маскальчук Татьяна Васильевна</t>
  </si>
  <si>
    <t>Мещенко Анна Александровна</t>
  </si>
  <si>
    <t>Потапова Анастасия Федоровна</t>
  </si>
  <si>
    <t>Примачёв Максим Михайлович</t>
  </si>
  <si>
    <t>Сафонова Валерия Русланова</t>
  </si>
  <si>
    <t>Сизоненко Иван Сергеевич</t>
  </si>
  <si>
    <t>Тарасенко Карина Дмитриевна</t>
  </si>
  <si>
    <t>Хритоненко Дарья Сергеевна</t>
  </si>
  <si>
    <t>Цукерман Анастасия Игоревна</t>
  </si>
  <si>
    <t>Шешолко Игорь Николаевич</t>
  </si>
  <si>
    <t>Сведения о пропусках учебных занятий учащимися группы ЛХ-31</t>
  </si>
  <si>
    <t>Куратор Дудко Татьяна Валериевна</t>
  </si>
  <si>
    <t>беседа зав отделением</t>
  </si>
  <si>
    <t>за октябрь 2020 года</t>
  </si>
  <si>
    <t>пропущено часов в октябре 2020</t>
  </si>
  <si>
    <t>пропущено часов за  сентябрь-октябрь  2020</t>
  </si>
  <si>
    <t>Беседа зав.отдел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</si>
</sst>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3"/>
      <color theme="1"/>
      <name val="Times New Roman"/>
      <family val="1"/>
      <charset val="204"/>
    </font>
    <font>
      <sz val="13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sz val="1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9" fillId="0" borderId="0" xfId="0" applyFont="1"/>
    <xf numFmtId="2" fontId="9" fillId="0" borderId="0" xfId="0" applyNumberFormat="1" applyFont="1"/>
    <xf numFmtId="0" fontId="4" fillId="3" borderId="18" xfId="0" applyFont="1" applyFill="1" applyBorder="1" applyAlignment="1">
      <alignment wrapText="1"/>
    </xf>
    <xf numFmtId="0" fontId="4" fillId="3" borderId="16" xfId="0" applyFont="1" applyFill="1" applyBorder="1" applyAlignment="1">
      <alignment wrapText="1"/>
    </xf>
    <xf numFmtId="0" fontId="4" fillId="2" borderId="11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8"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WhiteSpace="0" topLeftCell="A2" zoomScale="70" zoomScaleNormal="70" workbookViewId="0">
      <selection activeCell="E31" sqref="E31"/>
    </sheetView>
  </sheetViews>
  <sheetFormatPr defaultRowHeight="1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36.42578125" customWidth="1"/>
    <col min="7" max="7" width="10.140625" bestFit="1" customWidth="1"/>
  </cols>
  <sheetData>
    <row r="1" spans="1:9" ht="18.75" customHeight="1">
      <c r="A1" s="46" t="s">
        <v>36</v>
      </c>
      <c r="B1" s="46"/>
      <c r="C1" s="46"/>
      <c r="D1" s="46"/>
      <c r="E1" s="46"/>
      <c r="F1" s="46"/>
    </row>
    <row r="2" spans="1:9" ht="18.75" customHeight="1">
      <c r="A2" s="47" t="s">
        <v>9</v>
      </c>
      <c r="B2" s="47"/>
      <c r="C2" s="47"/>
      <c r="D2" s="47"/>
      <c r="E2" s="47"/>
      <c r="F2" s="47"/>
    </row>
    <row r="3" spans="1:9" ht="19.5" thickBot="1">
      <c r="A3" s="1"/>
      <c r="B3" s="46" t="s">
        <v>37</v>
      </c>
      <c r="C3" s="46"/>
      <c r="D3" s="46"/>
      <c r="E3" s="46"/>
      <c r="F3" s="46"/>
    </row>
    <row r="4" spans="1:9" ht="61.5" customHeight="1" thickBot="1">
      <c r="A4" s="48" t="s">
        <v>0</v>
      </c>
      <c r="B4" s="51" t="s">
        <v>1</v>
      </c>
      <c r="C4" s="38" t="s">
        <v>11</v>
      </c>
      <c r="D4" s="39"/>
      <c r="E4" s="40"/>
      <c r="F4" s="53" t="s">
        <v>6</v>
      </c>
      <c r="G4" s="38" t="s">
        <v>10</v>
      </c>
      <c r="H4" s="39"/>
      <c r="I4" s="40"/>
    </row>
    <row r="5" spans="1:9" ht="18.75" customHeight="1" thickBot="1">
      <c r="A5" s="49"/>
      <c r="B5" s="52"/>
      <c r="C5" s="41" t="s">
        <v>2</v>
      </c>
      <c r="D5" s="43" t="s">
        <v>3</v>
      </c>
      <c r="E5" s="44"/>
      <c r="F5" s="54"/>
      <c r="G5" s="41" t="s">
        <v>2</v>
      </c>
      <c r="H5" s="43" t="s">
        <v>3</v>
      </c>
      <c r="I5" s="44"/>
    </row>
    <row r="6" spans="1:9" ht="15.75" customHeight="1" thickBot="1">
      <c r="A6" s="50"/>
      <c r="B6" s="52"/>
      <c r="C6" s="42"/>
      <c r="D6" s="2" t="s">
        <v>5</v>
      </c>
      <c r="E6" s="9" t="s">
        <v>4</v>
      </c>
      <c r="F6" s="55"/>
      <c r="G6" s="45"/>
      <c r="H6" s="3" t="s">
        <v>5</v>
      </c>
      <c r="I6" s="22" t="s">
        <v>4</v>
      </c>
    </row>
    <row r="7" spans="1:9" ht="17.25" customHeight="1">
      <c r="A7" s="15">
        <v>1</v>
      </c>
      <c r="B7" s="32" t="s">
        <v>12</v>
      </c>
      <c r="C7" s="7">
        <v>19</v>
      </c>
      <c r="D7" s="10">
        <v>19</v>
      </c>
      <c r="E7" s="12">
        <v>0</v>
      </c>
      <c r="F7" s="20"/>
      <c r="G7" s="26">
        <f>C7</f>
        <v>19</v>
      </c>
      <c r="H7" s="30">
        <f>D7</f>
        <v>19</v>
      </c>
      <c r="I7" s="28">
        <f>E7</f>
        <v>0</v>
      </c>
    </row>
    <row r="8" spans="1:9" ht="19.5">
      <c r="A8" s="16">
        <v>2</v>
      </c>
      <c r="B8" s="33" t="s">
        <v>13</v>
      </c>
      <c r="C8" s="7">
        <v>15</v>
      </c>
      <c r="D8" s="11">
        <v>15</v>
      </c>
      <c r="E8" s="13">
        <v>0</v>
      </c>
      <c r="F8" s="21"/>
      <c r="G8" s="27">
        <f t="shared" ref="G8:G30" si="0">C8</f>
        <v>15</v>
      </c>
      <c r="H8" s="11">
        <f t="shared" ref="H8:H30" si="1">D8</f>
        <v>15</v>
      </c>
      <c r="I8" s="29">
        <f t="shared" ref="I8:I30" si="2">E8</f>
        <v>0</v>
      </c>
    </row>
    <row r="9" spans="1:9" ht="20.25" customHeight="1">
      <c r="A9" s="16">
        <v>3</v>
      </c>
      <c r="B9" s="33" t="s">
        <v>14</v>
      </c>
      <c r="C9" s="7">
        <v>0</v>
      </c>
      <c r="D9" s="11">
        <v>0</v>
      </c>
      <c r="E9" s="13">
        <v>0</v>
      </c>
      <c r="F9" s="21"/>
      <c r="G9" s="27">
        <f t="shared" si="0"/>
        <v>0</v>
      </c>
      <c r="H9" s="11">
        <f t="shared" si="1"/>
        <v>0</v>
      </c>
      <c r="I9" s="29">
        <f t="shared" si="2"/>
        <v>0</v>
      </c>
    </row>
    <row r="10" spans="1:9" ht="17.25" customHeight="1">
      <c r="A10" s="16">
        <v>4</v>
      </c>
      <c r="B10" s="33" t="s">
        <v>15</v>
      </c>
      <c r="C10" s="7">
        <v>0</v>
      </c>
      <c r="D10" s="11">
        <v>0</v>
      </c>
      <c r="E10" s="13">
        <v>0</v>
      </c>
      <c r="F10" s="21"/>
      <c r="G10" s="27">
        <f t="shared" si="0"/>
        <v>0</v>
      </c>
      <c r="H10" s="11">
        <f t="shared" si="1"/>
        <v>0</v>
      </c>
      <c r="I10" s="29">
        <f t="shared" si="2"/>
        <v>0</v>
      </c>
    </row>
    <row r="11" spans="1:9" ht="17.25" customHeight="1">
      <c r="A11" s="17">
        <v>5</v>
      </c>
      <c r="B11" s="33" t="s">
        <v>16</v>
      </c>
      <c r="C11" s="7">
        <v>3</v>
      </c>
      <c r="D11" s="11">
        <v>3</v>
      </c>
      <c r="E11" s="13">
        <v>0</v>
      </c>
      <c r="F11" s="21"/>
      <c r="G11" s="27">
        <f t="shared" si="0"/>
        <v>3</v>
      </c>
      <c r="H11" s="11">
        <f t="shared" si="1"/>
        <v>3</v>
      </c>
      <c r="I11" s="29">
        <f t="shared" si="2"/>
        <v>0</v>
      </c>
    </row>
    <row r="12" spans="1:9" ht="18" customHeight="1">
      <c r="A12" s="16">
        <v>6</v>
      </c>
      <c r="B12" s="33" t="s">
        <v>17</v>
      </c>
      <c r="C12" s="7">
        <v>0</v>
      </c>
      <c r="D12" s="11">
        <v>0</v>
      </c>
      <c r="E12" s="13">
        <v>0</v>
      </c>
      <c r="F12" s="21"/>
      <c r="G12" s="27">
        <f t="shared" si="0"/>
        <v>0</v>
      </c>
      <c r="H12" s="11">
        <f t="shared" si="1"/>
        <v>0</v>
      </c>
      <c r="I12" s="29">
        <f t="shared" si="2"/>
        <v>0</v>
      </c>
    </row>
    <row r="13" spans="1:9" ht="17.25" customHeight="1">
      <c r="A13" s="16">
        <v>7</v>
      </c>
      <c r="B13" s="33" t="s">
        <v>18</v>
      </c>
      <c r="C13" s="7">
        <v>18</v>
      </c>
      <c r="D13" s="11">
        <v>18</v>
      </c>
      <c r="E13" s="13">
        <v>0</v>
      </c>
      <c r="F13" s="21"/>
      <c r="G13" s="27">
        <f t="shared" si="0"/>
        <v>18</v>
      </c>
      <c r="H13" s="11">
        <f t="shared" si="1"/>
        <v>18</v>
      </c>
      <c r="I13" s="29">
        <f t="shared" si="2"/>
        <v>0</v>
      </c>
    </row>
    <row r="14" spans="1:9" ht="19.5" customHeight="1">
      <c r="A14" s="16">
        <v>8</v>
      </c>
      <c r="B14" s="33" t="s">
        <v>19</v>
      </c>
      <c r="C14" s="7">
        <v>2</v>
      </c>
      <c r="D14" s="11">
        <v>0</v>
      </c>
      <c r="E14" s="13">
        <v>2</v>
      </c>
      <c r="F14" s="21" t="s">
        <v>38</v>
      </c>
      <c r="G14" s="27">
        <f t="shared" si="0"/>
        <v>2</v>
      </c>
      <c r="H14" s="11">
        <f t="shared" si="1"/>
        <v>0</v>
      </c>
      <c r="I14" s="29">
        <f t="shared" si="2"/>
        <v>2</v>
      </c>
    </row>
    <row r="15" spans="1:9" ht="19.5">
      <c r="A15" s="17">
        <v>9</v>
      </c>
      <c r="B15" s="33" t="s">
        <v>20</v>
      </c>
      <c r="C15" s="7">
        <v>0</v>
      </c>
      <c r="D15" s="11">
        <v>0</v>
      </c>
      <c r="E15" s="13">
        <v>0</v>
      </c>
      <c r="F15" s="21"/>
      <c r="G15" s="27">
        <f t="shared" si="0"/>
        <v>0</v>
      </c>
      <c r="H15" s="11">
        <f t="shared" si="1"/>
        <v>0</v>
      </c>
      <c r="I15" s="29">
        <f t="shared" si="2"/>
        <v>0</v>
      </c>
    </row>
    <row r="16" spans="1:9" ht="19.5">
      <c r="A16" s="16">
        <v>10</v>
      </c>
      <c r="B16" s="33" t="s">
        <v>21</v>
      </c>
      <c r="C16" s="7">
        <v>0</v>
      </c>
      <c r="D16" s="11">
        <v>0</v>
      </c>
      <c r="E16" s="13">
        <v>0</v>
      </c>
      <c r="F16" s="21"/>
      <c r="G16" s="27">
        <f t="shared" si="0"/>
        <v>0</v>
      </c>
      <c r="H16" s="11">
        <f t="shared" si="1"/>
        <v>0</v>
      </c>
      <c r="I16" s="29">
        <f t="shared" si="2"/>
        <v>0</v>
      </c>
    </row>
    <row r="17" spans="1:9" ht="19.5">
      <c r="A17" s="16">
        <v>11</v>
      </c>
      <c r="B17" s="33" t="s">
        <v>22</v>
      </c>
      <c r="C17" s="7">
        <v>50</v>
      </c>
      <c r="D17" s="11">
        <v>50</v>
      </c>
      <c r="E17" s="13">
        <v>0</v>
      </c>
      <c r="F17" s="21"/>
      <c r="G17" s="27">
        <f t="shared" si="0"/>
        <v>50</v>
      </c>
      <c r="H17" s="11">
        <f t="shared" si="1"/>
        <v>50</v>
      </c>
      <c r="I17" s="29">
        <f t="shared" si="2"/>
        <v>0</v>
      </c>
    </row>
    <row r="18" spans="1:9" ht="19.5">
      <c r="A18" s="16">
        <v>12</v>
      </c>
      <c r="B18" s="33" t="s">
        <v>23</v>
      </c>
      <c r="C18" s="7">
        <v>4</v>
      </c>
      <c r="D18" s="11">
        <v>4</v>
      </c>
      <c r="E18" s="13">
        <v>0</v>
      </c>
      <c r="F18" s="21"/>
      <c r="G18" s="27">
        <f t="shared" si="0"/>
        <v>4</v>
      </c>
      <c r="H18" s="11">
        <f t="shared" si="1"/>
        <v>4</v>
      </c>
      <c r="I18" s="29">
        <f t="shared" si="2"/>
        <v>0</v>
      </c>
    </row>
    <row r="19" spans="1:9" ht="19.5">
      <c r="A19" s="17">
        <v>13</v>
      </c>
      <c r="B19" s="33" t="s">
        <v>24</v>
      </c>
      <c r="C19" s="7">
        <v>0</v>
      </c>
      <c r="D19" s="11">
        <v>0</v>
      </c>
      <c r="E19" s="13">
        <v>0</v>
      </c>
      <c r="F19" s="21"/>
      <c r="G19" s="27">
        <f t="shared" si="0"/>
        <v>0</v>
      </c>
      <c r="H19" s="11">
        <f t="shared" si="1"/>
        <v>0</v>
      </c>
      <c r="I19" s="29">
        <f t="shared" si="2"/>
        <v>0</v>
      </c>
    </row>
    <row r="20" spans="1:9" ht="17.25" customHeight="1">
      <c r="A20" s="16">
        <v>14</v>
      </c>
      <c r="B20" s="33" t="s">
        <v>25</v>
      </c>
      <c r="C20" s="7">
        <v>0</v>
      </c>
      <c r="D20" s="11">
        <v>0</v>
      </c>
      <c r="E20" s="13">
        <v>0</v>
      </c>
      <c r="F20" s="21"/>
      <c r="G20" s="27">
        <f t="shared" si="0"/>
        <v>0</v>
      </c>
      <c r="H20" s="11">
        <f t="shared" si="1"/>
        <v>0</v>
      </c>
      <c r="I20" s="29">
        <f t="shared" si="2"/>
        <v>0</v>
      </c>
    </row>
    <row r="21" spans="1:9" ht="19.5">
      <c r="A21" s="16">
        <v>15</v>
      </c>
      <c r="B21" s="33" t="s">
        <v>26</v>
      </c>
      <c r="C21" s="7">
        <v>37</v>
      </c>
      <c r="D21" s="11">
        <v>37</v>
      </c>
      <c r="E21" s="13">
        <v>0</v>
      </c>
      <c r="F21" s="21"/>
      <c r="G21" s="27">
        <f t="shared" si="0"/>
        <v>37</v>
      </c>
      <c r="H21" s="11">
        <f t="shared" si="1"/>
        <v>37</v>
      </c>
      <c r="I21" s="29">
        <f t="shared" si="2"/>
        <v>0</v>
      </c>
    </row>
    <row r="22" spans="1:9" ht="19.5">
      <c r="A22" s="16">
        <v>16</v>
      </c>
      <c r="B22" s="33" t="s">
        <v>27</v>
      </c>
      <c r="C22" s="7">
        <v>39</v>
      </c>
      <c r="D22" s="11">
        <v>39</v>
      </c>
      <c r="E22" s="13">
        <v>0</v>
      </c>
      <c r="F22" s="21"/>
      <c r="G22" s="27">
        <f t="shared" si="0"/>
        <v>39</v>
      </c>
      <c r="H22" s="11">
        <f t="shared" si="1"/>
        <v>39</v>
      </c>
      <c r="I22" s="29">
        <f t="shared" si="2"/>
        <v>0</v>
      </c>
    </row>
    <row r="23" spans="1:9" ht="19.5" customHeight="1">
      <c r="A23" s="16">
        <v>17</v>
      </c>
      <c r="B23" s="33" t="s">
        <v>28</v>
      </c>
      <c r="C23" s="7">
        <v>0</v>
      </c>
      <c r="D23" s="11">
        <v>0</v>
      </c>
      <c r="E23" s="13">
        <v>0</v>
      </c>
      <c r="F23" s="21"/>
      <c r="G23" s="27">
        <f t="shared" si="0"/>
        <v>0</v>
      </c>
      <c r="H23" s="11">
        <f t="shared" si="1"/>
        <v>0</v>
      </c>
      <c r="I23" s="29">
        <f t="shared" si="2"/>
        <v>0</v>
      </c>
    </row>
    <row r="24" spans="1:9" ht="17.25" customHeight="1">
      <c r="A24" s="16">
        <v>18</v>
      </c>
      <c r="B24" s="33" t="s">
        <v>29</v>
      </c>
      <c r="C24" s="7">
        <v>12</v>
      </c>
      <c r="D24" s="11">
        <v>12</v>
      </c>
      <c r="E24" s="13">
        <v>0</v>
      </c>
      <c r="F24" s="21"/>
      <c r="G24" s="27">
        <f t="shared" si="0"/>
        <v>12</v>
      </c>
      <c r="H24" s="11">
        <f t="shared" si="1"/>
        <v>12</v>
      </c>
      <c r="I24" s="29">
        <f t="shared" si="2"/>
        <v>0</v>
      </c>
    </row>
    <row r="25" spans="1:9" ht="20.25" customHeight="1">
      <c r="A25" s="16">
        <v>19</v>
      </c>
      <c r="B25" s="33" t="s">
        <v>30</v>
      </c>
      <c r="C25" s="7">
        <v>0</v>
      </c>
      <c r="D25" s="11">
        <v>0</v>
      </c>
      <c r="E25" s="13">
        <v>0</v>
      </c>
      <c r="F25" s="21"/>
      <c r="G25" s="27">
        <f t="shared" si="0"/>
        <v>0</v>
      </c>
      <c r="H25" s="11">
        <f t="shared" si="1"/>
        <v>0</v>
      </c>
      <c r="I25" s="29">
        <f t="shared" si="2"/>
        <v>0</v>
      </c>
    </row>
    <row r="26" spans="1:9" ht="20.25" customHeight="1">
      <c r="A26" s="16">
        <v>20</v>
      </c>
      <c r="B26" s="33" t="s">
        <v>31</v>
      </c>
      <c r="C26" s="7">
        <v>32</v>
      </c>
      <c r="D26" s="11">
        <v>32</v>
      </c>
      <c r="E26" s="13">
        <v>0</v>
      </c>
      <c r="F26" s="21"/>
      <c r="G26" s="27">
        <f t="shared" si="0"/>
        <v>32</v>
      </c>
      <c r="H26" s="11">
        <f t="shared" si="1"/>
        <v>32</v>
      </c>
      <c r="I26" s="29">
        <f t="shared" si="2"/>
        <v>0</v>
      </c>
    </row>
    <row r="27" spans="1:9" ht="20.25" customHeight="1">
      <c r="A27" s="16">
        <v>21</v>
      </c>
      <c r="B27" s="33" t="s">
        <v>32</v>
      </c>
      <c r="C27" s="7">
        <v>29</v>
      </c>
      <c r="D27" s="11">
        <v>29</v>
      </c>
      <c r="E27" s="13">
        <v>0</v>
      </c>
      <c r="F27" s="21"/>
      <c r="G27" s="27">
        <f t="shared" si="0"/>
        <v>29</v>
      </c>
      <c r="H27" s="11">
        <f t="shared" si="1"/>
        <v>29</v>
      </c>
      <c r="I27" s="29">
        <f t="shared" si="2"/>
        <v>0</v>
      </c>
    </row>
    <row r="28" spans="1:9" ht="20.25" customHeight="1">
      <c r="A28" s="16">
        <v>22</v>
      </c>
      <c r="B28" s="33" t="s">
        <v>33</v>
      </c>
      <c r="C28" s="7">
        <v>4</v>
      </c>
      <c r="D28" s="11">
        <v>4</v>
      </c>
      <c r="E28" s="13">
        <v>0</v>
      </c>
      <c r="F28" s="21"/>
      <c r="G28" s="27">
        <f t="shared" si="0"/>
        <v>4</v>
      </c>
      <c r="H28" s="11">
        <f t="shared" si="1"/>
        <v>4</v>
      </c>
      <c r="I28" s="29">
        <f t="shared" si="2"/>
        <v>0</v>
      </c>
    </row>
    <row r="29" spans="1:9" ht="20.25" customHeight="1">
      <c r="A29" s="16">
        <v>23</v>
      </c>
      <c r="B29" s="33" t="s">
        <v>34</v>
      </c>
      <c r="C29" s="7">
        <v>0</v>
      </c>
      <c r="D29" s="11">
        <v>0</v>
      </c>
      <c r="E29" s="13">
        <v>0</v>
      </c>
      <c r="F29" s="21"/>
      <c r="G29" s="27">
        <f t="shared" si="0"/>
        <v>0</v>
      </c>
      <c r="H29" s="11">
        <f t="shared" si="1"/>
        <v>0</v>
      </c>
      <c r="I29" s="29">
        <f t="shared" si="2"/>
        <v>0</v>
      </c>
    </row>
    <row r="30" spans="1:9" ht="21.75" customHeight="1" thickBot="1">
      <c r="A30" s="16">
        <v>24</v>
      </c>
      <c r="B30" s="34" t="s">
        <v>35</v>
      </c>
      <c r="C30" s="7">
        <v>16</v>
      </c>
      <c r="D30" s="11">
        <v>16</v>
      </c>
      <c r="E30" s="13">
        <v>0</v>
      </c>
      <c r="F30" s="21"/>
      <c r="G30" s="27">
        <f t="shared" si="0"/>
        <v>16</v>
      </c>
      <c r="H30" s="11">
        <f t="shared" si="1"/>
        <v>16</v>
      </c>
      <c r="I30" s="29">
        <f t="shared" si="2"/>
        <v>0</v>
      </c>
    </row>
    <row r="31" spans="1:9" ht="21.75" thickBot="1">
      <c r="A31" s="6"/>
      <c r="B31" s="31" t="s">
        <v>7</v>
      </c>
      <c r="C31" s="8">
        <f>SUM(C7:C30)</f>
        <v>280</v>
      </c>
      <c r="D31" s="4">
        <f>SUM(D7:D30)</f>
        <v>278</v>
      </c>
      <c r="E31" s="14">
        <f>SUM(E7:E30)</f>
        <v>2</v>
      </c>
      <c r="F31" s="5"/>
      <c r="G31" s="23">
        <f>SUM(G7:G30)</f>
        <v>280</v>
      </c>
      <c r="H31" s="24">
        <f>SUM(H7:H30)</f>
        <v>278</v>
      </c>
      <c r="I31" s="25">
        <f>SUM(I7:I30)</f>
        <v>2</v>
      </c>
    </row>
    <row r="34" spans="2:5" ht="18.75">
      <c r="B34" s="18" t="s">
        <v>8</v>
      </c>
      <c r="C34" s="18"/>
      <c r="D34" s="18"/>
      <c r="E34" s="19">
        <f>E31/A30</f>
        <v>8.3333333333333329E-2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1 I7:I31">
    <cfRule type="cellIs" dxfId="7" priority="4" operator="greaterThan">
      <formula>0</formula>
    </cfRule>
  </conditionalFormatting>
  <conditionalFormatting sqref="E7:E31 I7:I31">
    <cfRule type="cellIs" dxfId="6" priority="1" operator="greaterThan">
      <formula>0</formula>
    </cfRule>
    <cfRule type="cellIs" dxfId="5" priority="2" operator="greaterThan">
      <formula>0</formula>
    </cfRule>
    <cfRule type="cellIs" dxfId="4" priority="3" operator="greaterThan">
      <formula>0</formula>
    </cfRule>
  </conditionalFormatting>
  <conditionalFormatting sqref="C7:E31">
    <cfRule type="dataBar" priority="61">
      <dataBar>
        <cfvo type="min" val="0"/>
        <cfvo type="max" val="0"/>
        <color theme="9" tint="-0.249977111117893"/>
      </dataBar>
      <extLst>
        <ext xmlns:x14="http://schemas.microsoft.com/office/spreadsheetml/2009/9/main" uri="{B025F937-C7B1-47D3-B67F-A62EFF666E3E}">
          <x14:id>{70524D99-A159-474E-A515-E40C15D9EE6B}</x14:id>
        </ext>
      </extLst>
    </cfRule>
  </conditionalFormatting>
  <conditionalFormatting sqref="G7:I31">
    <cfRule type="dataBar" priority="63">
      <dataBar>
        <cfvo type="min" val="0"/>
        <cfvo type="max" val="0"/>
        <color theme="9" tint="-0.249977111117893"/>
      </dataBar>
      <extLst>
        <ext xmlns:x14="http://schemas.microsoft.com/office/spreadsheetml/2009/9/main" uri="{B025F937-C7B1-47D3-B67F-A62EFF666E3E}">
          <x14:id>{A0BB74E7-7FF8-4078-8424-97E5DBF5B6A6}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524D99-A159-474E-A515-E40C15D9EE6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C7:E31</xm:sqref>
        </x14:conditionalFormatting>
        <x14:conditionalFormatting xmlns:xm="http://schemas.microsoft.com/office/excel/2006/main">
          <x14:cfRule type="dataBar" id="{A0BB74E7-7FF8-4078-8424-97E5DBF5B6A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showWhiteSpace="0" topLeftCell="A5" zoomScale="70" zoomScaleNormal="70" workbookViewId="0">
      <selection activeCell="I30" sqref="I30"/>
    </sheetView>
  </sheetViews>
  <sheetFormatPr defaultRowHeight="1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36.42578125" customWidth="1"/>
    <col min="7" max="7" width="10.140625" bestFit="1" customWidth="1"/>
  </cols>
  <sheetData>
    <row r="1" spans="1:9" ht="18.75" customHeight="1">
      <c r="A1" s="46" t="s">
        <v>36</v>
      </c>
      <c r="B1" s="46"/>
      <c r="C1" s="46"/>
      <c r="D1" s="46"/>
      <c r="E1" s="46"/>
      <c r="F1" s="46"/>
    </row>
    <row r="2" spans="1:9" ht="18.75" customHeight="1">
      <c r="A2" s="47" t="s">
        <v>39</v>
      </c>
      <c r="B2" s="47"/>
      <c r="C2" s="47"/>
      <c r="D2" s="47"/>
      <c r="E2" s="47"/>
      <c r="F2" s="47"/>
    </row>
    <row r="3" spans="1:9" ht="19.5" thickBot="1">
      <c r="A3" s="1"/>
      <c r="B3" s="46" t="s">
        <v>37</v>
      </c>
      <c r="C3" s="46"/>
      <c r="D3" s="46"/>
      <c r="E3" s="46"/>
      <c r="F3" s="46"/>
    </row>
    <row r="4" spans="1:9" ht="61.5" customHeight="1" thickBot="1">
      <c r="A4" s="48" t="s">
        <v>0</v>
      </c>
      <c r="B4" s="51" t="s">
        <v>1</v>
      </c>
      <c r="C4" s="38" t="s">
        <v>40</v>
      </c>
      <c r="D4" s="39"/>
      <c r="E4" s="40"/>
      <c r="F4" s="53" t="s">
        <v>6</v>
      </c>
      <c r="G4" s="38" t="s">
        <v>41</v>
      </c>
      <c r="H4" s="39"/>
      <c r="I4" s="40"/>
    </row>
    <row r="5" spans="1:9" ht="18.75" customHeight="1" thickBot="1">
      <c r="A5" s="49"/>
      <c r="B5" s="52"/>
      <c r="C5" s="41" t="s">
        <v>2</v>
      </c>
      <c r="D5" s="43" t="s">
        <v>3</v>
      </c>
      <c r="E5" s="44"/>
      <c r="F5" s="54"/>
      <c r="G5" s="41" t="s">
        <v>2</v>
      </c>
      <c r="H5" s="43" t="s">
        <v>3</v>
      </c>
      <c r="I5" s="44"/>
    </row>
    <row r="6" spans="1:9" ht="15.75" customHeight="1" thickBot="1">
      <c r="A6" s="50"/>
      <c r="B6" s="52"/>
      <c r="C6" s="42"/>
      <c r="D6" s="2" t="s">
        <v>5</v>
      </c>
      <c r="E6" s="9" t="s">
        <v>4</v>
      </c>
      <c r="F6" s="55"/>
      <c r="G6" s="45"/>
      <c r="H6" s="3" t="s">
        <v>5</v>
      </c>
      <c r="I6" s="22" t="s">
        <v>4</v>
      </c>
    </row>
    <row r="7" spans="1:9" ht="17.25" customHeight="1">
      <c r="A7" s="15">
        <v>1</v>
      </c>
      <c r="B7" s="32" t="s">
        <v>12</v>
      </c>
      <c r="C7" s="7"/>
      <c r="D7" s="10"/>
      <c r="E7" s="12"/>
      <c r="F7" s="20"/>
      <c r="G7" s="26">
        <v>19</v>
      </c>
      <c r="H7" s="30">
        <f>D7+'сентябрь 2020'!H7</f>
        <v>19</v>
      </c>
      <c r="I7" s="28">
        <f>E7+'сентябрь 2020'!I7</f>
        <v>0</v>
      </c>
    </row>
    <row r="8" spans="1:9" ht="19.5">
      <c r="A8" s="16">
        <v>2</v>
      </c>
      <c r="B8" s="33" t="s">
        <v>13</v>
      </c>
      <c r="C8" s="7"/>
      <c r="D8" s="11"/>
      <c r="E8" s="13"/>
      <c r="F8" s="21"/>
      <c r="G8" s="27">
        <v>15</v>
      </c>
      <c r="H8" s="11">
        <f>D8+'сентябрь 2020'!H8</f>
        <v>15</v>
      </c>
      <c r="I8" s="29">
        <f>E8+'сентябрь 2020'!I8</f>
        <v>0</v>
      </c>
    </row>
    <row r="9" spans="1:9" ht="20.25" customHeight="1">
      <c r="A9" s="16">
        <v>3</v>
      </c>
      <c r="B9" s="33" t="s">
        <v>14</v>
      </c>
      <c r="C9" s="7"/>
      <c r="D9" s="11"/>
      <c r="E9" s="13"/>
      <c r="F9" s="21"/>
      <c r="G9" s="27">
        <f>C9+'сентябрь 2020'!G9</f>
        <v>0</v>
      </c>
      <c r="H9" s="11">
        <f>D9+'сентябрь 2020'!H9</f>
        <v>0</v>
      </c>
      <c r="I9" s="29">
        <f>E9+'сентябрь 2020'!I9</f>
        <v>0</v>
      </c>
    </row>
    <row r="10" spans="1:9" ht="17.25" customHeight="1">
      <c r="A10" s="16">
        <v>4</v>
      </c>
      <c r="B10" s="33" t="s">
        <v>15</v>
      </c>
      <c r="C10" s="7">
        <v>7</v>
      </c>
      <c r="D10" s="11">
        <v>7</v>
      </c>
      <c r="E10" s="13"/>
      <c r="F10" s="21"/>
      <c r="G10" s="27">
        <v>7</v>
      </c>
      <c r="H10" s="11">
        <f>D10+'сентябрь 2020'!H10</f>
        <v>7</v>
      </c>
      <c r="I10" s="29">
        <f>E10+'сентябрь 2020'!I10</f>
        <v>0</v>
      </c>
    </row>
    <row r="11" spans="1:9" ht="17.25" customHeight="1">
      <c r="A11" s="17">
        <v>5</v>
      </c>
      <c r="B11" s="33" t="s">
        <v>16</v>
      </c>
      <c r="C11" s="7">
        <v>44</v>
      </c>
      <c r="D11" s="11">
        <v>44</v>
      </c>
      <c r="E11" s="13"/>
      <c r="F11" s="21"/>
      <c r="G11" s="27">
        <v>47</v>
      </c>
      <c r="H11" s="11">
        <f>D11+'сентябрь 2020'!H11</f>
        <v>47</v>
      </c>
      <c r="I11" s="29">
        <f>E11+'сентябрь 2020'!I11</f>
        <v>0</v>
      </c>
    </row>
    <row r="12" spans="1:9" ht="18" customHeight="1">
      <c r="A12" s="16">
        <v>6</v>
      </c>
      <c r="B12" s="33" t="s">
        <v>17</v>
      </c>
      <c r="C12" s="7"/>
      <c r="D12" s="11"/>
      <c r="E12" s="13"/>
      <c r="F12" s="21"/>
      <c r="G12" s="27">
        <f>C12+'сентябрь 2020'!G12</f>
        <v>0</v>
      </c>
      <c r="H12" s="11">
        <f>D12+'сентябрь 2020'!H12</f>
        <v>0</v>
      </c>
      <c r="I12" s="29">
        <f>E12+'сентябрь 2020'!I12</f>
        <v>0</v>
      </c>
    </row>
    <row r="13" spans="1:9" ht="17.25" customHeight="1">
      <c r="A13" s="16">
        <v>7</v>
      </c>
      <c r="B13" s="33" t="s">
        <v>18</v>
      </c>
      <c r="C13" s="7">
        <v>3</v>
      </c>
      <c r="D13" s="11">
        <v>3</v>
      </c>
      <c r="E13" s="13"/>
      <c r="F13" s="21"/>
      <c r="G13" s="27">
        <v>21</v>
      </c>
      <c r="H13" s="11">
        <f>D13+'сентябрь 2020'!H13</f>
        <v>21</v>
      </c>
      <c r="I13" s="29">
        <f>E13+'сентябрь 2020'!I13</f>
        <v>0</v>
      </c>
    </row>
    <row r="14" spans="1:9" ht="19.5" customHeight="1">
      <c r="A14" s="16">
        <v>8</v>
      </c>
      <c r="B14" s="33" t="s">
        <v>19</v>
      </c>
      <c r="C14" s="7"/>
      <c r="D14" s="11"/>
      <c r="E14" s="13"/>
      <c r="F14" s="21"/>
      <c r="G14" s="27">
        <v>2</v>
      </c>
      <c r="H14" s="11">
        <f>D14+'сентябрь 2020'!H14</f>
        <v>0</v>
      </c>
      <c r="I14" s="29">
        <v>2</v>
      </c>
    </row>
    <row r="15" spans="1:9" ht="19.5">
      <c r="A15" s="17">
        <v>9</v>
      </c>
      <c r="B15" s="33" t="s">
        <v>20</v>
      </c>
      <c r="C15" s="7"/>
      <c r="D15" s="11"/>
      <c r="E15" s="13"/>
      <c r="F15" s="21"/>
      <c r="G15" s="27">
        <f>C15+'сентябрь 2020'!G15</f>
        <v>0</v>
      </c>
      <c r="H15" s="11">
        <f>D15+'сентябрь 2020'!H15</f>
        <v>0</v>
      </c>
      <c r="I15" s="29">
        <f>E15+'сентябрь 2020'!I15</f>
        <v>0</v>
      </c>
    </row>
    <row r="16" spans="1:9" ht="19.5">
      <c r="A16" s="16">
        <v>10</v>
      </c>
      <c r="B16" s="33" t="s">
        <v>21</v>
      </c>
      <c r="C16" s="7">
        <v>1</v>
      </c>
      <c r="D16" s="11"/>
      <c r="E16" s="13">
        <v>1</v>
      </c>
      <c r="F16" s="21" t="s">
        <v>42</v>
      </c>
      <c r="G16" s="27">
        <v>1</v>
      </c>
      <c r="H16" s="11">
        <f>D16+'сентябрь 2020'!H16</f>
        <v>0</v>
      </c>
      <c r="I16" s="29">
        <v>1</v>
      </c>
    </row>
    <row r="17" spans="1:9" ht="19.5">
      <c r="A17" s="16">
        <v>11</v>
      </c>
      <c r="B17" s="33" t="s">
        <v>22</v>
      </c>
      <c r="C17" s="7">
        <v>4</v>
      </c>
      <c r="D17" s="11">
        <v>4</v>
      </c>
      <c r="E17" s="13"/>
      <c r="F17" s="21"/>
      <c r="G17" s="27">
        <v>54</v>
      </c>
      <c r="H17" s="11">
        <f>D17+'сентябрь 2020'!H17</f>
        <v>54</v>
      </c>
      <c r="I17" s="29">
        <f>E17+'сентябрь 2020'!I17</f>
        <v>0</v>
      </c>
    </row>
    <row r="18" spans="1:9" ht="19.5">
      <c r="A18" s="16">
        <v>12</v>
      </c>
      <c r="B18" s="33" t="s">
        <v>23</v>
      </c>
      <c r="C18" s="7"/>
      <c r="D18" s="11"/>
      <c r="E18" s="13"/>
      <c r="F18" s="21"/>
      <c r="G18" s="27">
        <v>4</v>
      </c>
      <c r="H18" s="11">
        <f>D18+'сентябрь 2020'!H18</f>
        <v>4</v>
      </c>
      <c r="I18" s="29">
        <f>E18+'сентябрь 2020'!I18</f>
        <v>0</v>
      </c>
    </row>
    <row r="19" spans="1:9" ht="19.5">
      <c r="A19" s="17">
        <v>13</v>
      </c>
      <c r="B19" s="33" t="s">
        <v>24</v>
      </c>
      <c r="C19" s="7"/>
      <c r="D19" s="11"/>
      <c r="E19" s="13"/>
      <c r="F19" s="21"/>
      <c r="G19" s="27">
        <f>C19+'сентябрь 2020'!G19</f>
        <v>0</v>
      </c>
      <c r="H19" s="11">
        <f>D19+'сентябрь 2020'!H19</f>
        <v>0</v>
      </c>
      <c r="I19" s="29">
        <f>E19+'сентябрь 2020'!I19</f>
        <v>0</v>
      </c>
    </row>
    <row r="20" spans="1:9" ht="17.25" customHeight="1">
      <c r="A20" s="16">
        <v>14</v>
      </c>
      <c r="B20" s="33" t="s">
        <v>25</v>
      </c>
      <c r="C20" s="7"/>
      <c r="D20" s="11"/>
      <c r="E20" s="13"/>
      <c r="F20" s="21"/>
      <c r="G20" s="27">
        <f>C20+'сентябрь 2020'!G20</f>
        <v>0</v>
      </c>
      <c r="H20" s="11">
        <f>D20+'сентябрь 2020'!H20</f>
        <v>0</v>
      </c>
      <c r="I20" s="29">
        <f>E20+'сентябрь 2020'!I20</f>
        <v>0</v>
      </c>
    </row>
    <row r="21" spans="1:9" ht="19.5">
      <c r="A21" s="16">
        <v>15</v>
      </c>
      <c r="B21" s="33" t="s">
        <v>26</v>
      </c>
      <c r="C21" s="7">
        <v>13</v>
      </c>
      <c r="D21" s="11">
        <v>8</v>
      </c>
      <c r="E21" s="13">
        <v>5</v>
      </c>
      <c r="F21" s="21" t="s">
        <v>42</v>
      </c>
      <c r="G21" s="27">
        <v>50</v>
      </c>
      <c r="H21" s="11">
        <f>D21+'сентябрь 2020'!H21</f>
        <v>45</v>
      </c>
      <c r="I21" s="29">
        <v>5</v>
      </c>
    </row>
    <row r="22" spans="1:9" ht="19.5">
      <c r="A22" s="16">
        <v>16</v>
      </c>
      <c r="B22" s="33" t="s">
        <v>27</v>
      </c>
      <c r="C22" s="7"/>
      <c r="D22" s="11"/>
      <c r="E22" s="13"/>
      <c r="F22" s="21"/>
      <c r="G22" s="27">
        <v>39</v>
      </c>
      <c r="H22" s="11">
        <f>D22+'сентябрь 2020'!H22</f>
        <v>39</v>
      </c>
      <c r="I22" s="29">
        <f>E22+'сентябрь 2020'!I22</f>
        <v>0</v>
      </c>
    </row>
    <row r="23" spans="1:9" ht="19.5" customHeight="1">
      <c r="A23" s="16">
        <v>17</v>
      </c>
      <c r="B23" s="33" t="s">
        <v>28</v>
      </c>
      <c r="C23" s="7">
        <v>9</v>
      </c>
      <c r="D23" s="11">
        <v>8</v>
      </c>
      <c r="E23" s="13">
        <v>1</v>
      </c>
      <c r="F23" s="21" t="s">
        <v>42</v>
      </c>
      <c r="G23" s="27">
        <v>9</v>
      </c>
      <c r="H23" s="11">
        <f>D23+'сентябрь 2020'!H23</f>
        <v>8</v>
      </c>
      <c r="I23" s="29">
        <v>1</v>
      </c>
    </row>
    <row r="24" spans="1:9" ht="17.25" customHeight="1">
      <c r="A24" s="16">
        <v>18</v>
      </c>
      <c r="B24" s="33" t="s">
        <v>29</v>
      </c>
      <c r="C24" s="7">
        <v>19</v>
      </c>
      <c r="D24" s="11">
        <v>19</v>
      </c>
      <c r="E24" s="13"/>
      <c r="F24" s="21"/>
      <c r="G24" s="27">
        <v>31</v>
      </c>
      <c r="H24" s="11">
        <f>D24+'сентябрь 2020'!H24</f>
        <v>31</v>
      </c>
      <c r="I24" s="29">
        <f>E24+'сентябрь 2020'!I24</f>
        <v>0</v>
      </c>
    </row>
    <row r="25" spans="1:9" ht="20.25" customHeight="1">
      <c r="A25" s="16">
        <v>19</v>
      </c>
      <c r="B25" s="33" t="s">
        <v>30</v>
      </c>
      <c r="C25" s="7"/>
      <c r="D25" s="11"/>
      <c r="E25" s="13"/>
      <c r="F25" s="21"/>
      <c r="G25" s="27">
        <f>C25+'сентябрь 2020'!G25</f>
        <v>0</v>
      </c>
      <c r="H25" s="11">
        <f>D25+'сентябрь 2020'!H25</f>
        <v>0</v>
      </c>
      <c r="I25" s="29">
        <f>E25+'сентябрь 2020'!I25</f>
        <v>0</v>
      </c>
    </row>
    <row r="26" spans="1:9" ht="20.25" customHeight="1">
      <c r="A26" s="16">
        <v>20</v>
      </c>
      <c r="B26" s="33" t="s">
        <v>31</v>
      </c>
      <c r="C26" s="7">
        <v>8</v>
      </c>
      <c r="D26" s="11">
        <v>8</v>
      </c>
      <c r="E26" s="13"/>
      <c r="F26" s="21"/>
      <c r="G26" s="27">
        <v>40</v>
      </c>
      <c r="H26" s="11">
        <f>D26+'сентябрь 2020'!H26</f>
        <v>40</v>
      </c>
      <c r="I26" s="29">
        <f>E26+'сентябрь 2020'!I26</f>
        <v>0</v>
      </c>
    </row>
    <row r="27" spans="1:9" ht="20.25" customHeight="1">
      <c r="A27" s="16">
        <v>21</v>
      </c>
      <c r="B27" s="33" t="s">
        <v>32</v>
      </c>
      <c r="C27" s="7">
        <v>4</v>
      </c>
      <c r="D27" s="11">
        <v>4</v>
      </c>
      <c r="E27" s="13"/>
      <c r="F27" s="21"/>
      <c r="G27" s="27">
        <v>33</v>
      </c>
      <c r="H27" s="11">
        <f>D27+'сентябрь 2020'!H27</f>
        <v>33</v>
      </c>
      <c r="I27" s="29">
        <f>E27+'сентябрь 2020'!I27</f>
        <v>0</v>
      </c>
    </row>
    <row r="28" spans="1:9" ht="20.25" customHeight="1">
      <c r="A28" s="16">
        <v>22</v>
      </c>
      <c r="B28" s="33" t="s">
        <v>33</v>
      </c>
      <c r="C28" s="7">
        <v>7</v>
      </c>
      <c r="D28" s="11">
        <v>2</v>
      </c>
      <c r="E28" s="13">
        <v>5</v>
      </c>
      <c r="F28" s="21" t="s">
        <v>42</v>
      </c>
      <c r="G28" s="27">
        <v>11</v>
      </c>
      <c r="H28" s="11">
        <f>D28+'сентябрь 2020'!H28</f>
        <v>6</v>
      </c>
      <c r="I28" s="29">
        <v>5</v>
      </c>
    </row>
    <row r="29" spans="1:9" ht="20.25" customHeight="1">
      <c r="A29" s="16">
        <v>23</v>
      </c>
      <c r="B29" s="33" t="s">
        <v>34</v>
      </c>
      <c r="C29" s="7">
        <v>41</v>
      </c>
      <c r="D29" s="11">
        <v>36</v>
      </c>
      <c r="E29" s="13">
        <v>5</v>
      </c>
      <c r="F29" s="21" t="s">
        <v>42</v>
      </c>
      <c r="G29" s="27">
        <v>41</v>
      </c>
      <c r="H29" s="11">
        <f>D29+'сентябрь 2020'!H29</f>
        <v>36</v>
      </c>
      <c r="I29" s="29">
        <v>5</v>
      </c>
    </row>
    <row r="30" spans="1:9" ht="21.75" customHeight="1" thickBot="1">
      <c r="A30" s="16">
        <v>24</v>
      </c>
      <c r="B30" s="34" t="s">
        <v>35</v>
      </c>
      <c r="C30" s="7">
        <v>7</v>
      </c>
      <c r="D30" s="11">
        <v>7</v>
      </c>
      <c r="E30" s="13"/>
      <c r="F30" s="21"/>
      <c r="G30" s="35">
        <v>23</v>
      </c>
      <c r="H30" s="37">
        <f>D30+'сентябрь 2020'!H30</f>
        <v>23</v>
      </c>
      <c r="I30" s="36">
        <f>E30+'сентябрь 2020'!I30</f>
        <v>0</v>
      </c>
    </row>
    <row r="31" spans="1:9" ht="21.75" thickBot="1">
      <c r="A31" s="6"/>
      <c r="B31" s="31" t="s">
        <v>7</v>
      </c>
      <c r="C31" s="8">
        <f>SUM(C7:C30)</f>
        <v>167</v>
      </c>
      <c r="D31" s="4">
        <f>SUM(D7:D30)</f>
        <v>150</v>
      </c>
      <c r="E31" s="14">
        <f>SUM(E7:E30)</f>
        <v>17</v>
      </c>
      <c r="F31" s="5"/>
      <c r="G31" s="23">
        <f>SUM(G7:G30)</f>
        <v>447</v>
      </c>
      <c r="H31" s="24">
        <f>SUM(H7:H30)</f>
        <v>428</v>
      </c>
      <c r="I31" s="25">
        <f>SUM(I7:I30)</f>
        <v>19</v>
      </c>
    </row>
    <row r="34" spans="2:5" ht="18.75">
      <c r="B34" s="18" t="s">
        <v>8</v>
      </c>
      <c r="C34" s="18"/>
      <c r="D34" s="18"/>
      <c r="E34" s="19">
        <f>E31/A30</f>
        <v>0.70833333333333337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1 I7:I31">
    <cfRule type="cellIs" dxfId="3" priority="4" operator="greaterThan">
      <formula>0</formula>
    </cfRule>
  </conditionalFormatting>
  <conditionalFormatting sqref="E7:E31 I7:I31">
    <cfRule type="cellIs" dxfId="2" priority="1" operator="greaterThan">
      <formula>0</formula>
    </cfRule>
    <cfRule type="cellIs" dxfId="1" priority="2" operator="greaterThan">
      <formula>0</formula>
    </cfRule>
    <cfRule type="cellIs" dxfId="0" priority="3" operator="greaterThan">
      <formula>0</formula>
    </cfRule>
  </conditionalFormatting>
  <conditionalFormatting sqref="C7:E31">
    <cfRule type="dataBar" priority="5">
      <dataBar>
        <cfvo type="min" val="0"/>
        <cfvo type="max" val="0"/>
        <color theme="9" tint="-0.249977111117893"/>
      </dataBar>
      <extLst>
        <ext xmlns:x14="http://schemas.microsoft.com/office/spreadsheetml/2009/9/main" uri="{B025F937-C7B1-47D3-B67F-A62EFF666E3E}">
          <x14:id>{F0E6AE3A-4F86-4422-8A14-D1D39413F5FC}</x14:id>
        </ext>
      </extLst>
    </cfRule>
  </conditionalFormatting>
  <conditionalFormatting sqref="G7:I31">
    <cfRule type="dataBar" priority="6">
      <dataBar>
        <cfvo type="min" val="0"/>
        <cfvo type="max" val="0"/>
        <color theme="9" tint="-0.249977111117893"/>
      </dataBar>
      <extLst>
        <ext xmlns:x14="http://schemas.microsoft.com/office/spreadsheetml/2009/9/main" uri="{B025F937-C7B1-47D3-B67F-A62EFF666E3E}">
          <x14:id>{648A5342-CE04-4769-95BF-4F072559D2C9}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0E6AE3A-4F86-4422-8A14-D1D39413F5FC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C7:E31</xm:sqref>
        </x14:conditionalFormatting>
        <x14:conditionalFormatting xmlns:xm="http://schemas.microsoft.com/office/excel/2006/main">
          <x14:cfRule type="dataBar" id="{648A5342-CE04-4769-95BF-4F072559D2C9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сентябрь 2020</vt:lpstr>
      <vt:lpstr>октябрь 2020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Юля</cp:lastModifiedBy>
  <cp:lastPrinted>2001-12-31T22:50:56Z</cp:lastPrinted>
  <dcterms:created xsi:type="dcterms:W3CDTF">2010-12-01T06:52:14Z</dcterms:created>
  <dcterms:modified xsi:type="dcterms:W3CDTF">2020-11-03T12:06:06Z</dcterms:modified>
</cp:coreProperties>
</file>