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авенко\успеваимость и пропуски\2024-2025 учебный год\посещаемость\октябрь\"/>
    </mc:Choice>
  </mc:AlternateContent>
  <xr:revisionPtr revIDLastSave="0" documentId="8_{DC63E9A1-088D-4739-BCF0-D24D94BA676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сентябрь 2024" sheetId="35" r:id="rId1"/>
    <sheet name="октябрь 2024" sheetId="36" r:id="rId2"/>
    <sheet name="ноябрь 2024" sheetId="37" r:id="rId3"/>
    <sheet name="декабрь 2024" sheetId="38" r:id="rId4"/>
    <sheet name="январь 2025" sheetId="3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9" l="1"/>
  <c r="E36" i="39" s="1"/>
  <c r="D33" i="39"/>
  <c r="C33" i="39"/>
  <c r="E33" i="38" l="1"/>
  <c r="E36" i="38" s="1"/>
  <c r="D33" i="38"/>
  <c r="C33" i="38"/>
  <c r="E33" i="37" l="1"/>
  <c r="E36" i="37" s="1"/>
  <c r="D33" i="37"/>
  <c r="C33" i="37"/>
  <c r="E33" i="36" l="1"/>
  <c r="E36" i="36" s="1"/>
  <c r="D33" i="36"/>
  <c r="C33" i="36"/>
  <c r="G8" i="35" l="1"/>
  <c r="G8" i="36" s="1"/>
  <c r="G8" i="37" s="1"/>
  <c r="G8" i="38" s="1"/>
  <c r="G8" i="39" s="1"/>
  <c r="H8" i="35"/>
  <c r="I8" i="35"/>
  <c r="G9" i="35"/>
  <c r="G9" i="36" s="1"/>
  <c r="G9" i="37" s="1"/>
  <c r="G9" i="38" s="1"/>
  <c r="G9" i="39" s="1"/>
  <c r="H9" i="35"/>
  <c r="I9" i="35"/>
  <c r="G10" i="35"/>
  <c r="G10" i="36" s="1"/>
  <c r="G10" i="37" s="1"/>
  <c r="G10" i="38" s="1"/>
  <c r="G10" i="39" s="1"/>
  <c r="H10" i="35"/>
  <c r="I10" i="35"/>
  <c r="G11" i="35"/>
  <c r="G11" i="36" s="1"/>
  <c r="G11" i="37" s="1"/>
  <c r="G11" i="38" s="1"/>
  <c r="G11" i="39" s="1"/>
  <c r="H11" i="35"/>
  <c r="I11" i="35"/>
  <c r="G12" i="35"/>
  <c r="G12" i="36" s="1"/>
  <c r="G12" i="37" s="1"/>
  <c r="G12" i="38" s="1"/>
  <c r="G12" i="39" s="1"/>
  <c r="H12" i="35"/>
  <c r="I12" i="35"/>
  <c r="I12" i="36" s="1"/>
  <c r="I12" i="37" s="1"/>
  <c r="I12" i="38" s="1"/>
  <c r="I12" i="39" s="1"/>
  <c r="G13" i="35"/>
  <c r="G13" i="36" s="1"/>
  <c r="G13" i="37" s="1"/>
  <c r="G13" i="38" s="1"/>
  <c r="G13" i="39" s="1"/>
  <c r="H13" i="35"/>
  <c r="I13" i="35"/>
  <c r="G14" i="35"/>
  <c r="G14" i="36" s="1"/>
  <c r="G14" i="37" s="1"/>
  <c r="G14" i="38" s="1"/>
  <c r="G14" i="39" s="1"/>
  <c r="H14" i="35"/>
  <c r="I14" i="35"/>
  <c r="G15" i="35"/>
  <c r="G15" i="36" s="1"/>
  <c r="G15" i="37" s="1"/>
  <c r="G15" i="38" s="1"/>
  <c r="G15" i="39" s="1"/>
  <c r="H15" i="35"/>
  <c r="I15" i="35"/>
  <c r="G16" i="35"/>
  <c r="G16" i="36" s="1"/>
  <c r="G16" i="37" s="1"/>
  <c r="G16" i="38" s="1"/>
  <c r="G16" i="39" s="1"/>
  <c r="H16" i="35"/>
  <c r="I16" i="35"/>
  <c r="G17" i="35"/>
  <c r="G17" i="36" s="1"/>
  <c r="G17" i="37" s="1"/>
  <c r="G17" i="38" s="1"/>
  <c r="G17" i="39" s="1"/>
  <c r="H17" i="35"/>
  <c r="I17" i="35"/>
  <c r="G18" i="35"/>
  <c r="G18" i="36" s="1"/>
  <c r="G18" i="37" s="1"/>
  <c r="G18" i="38" s="1"/>
  <c r="G18" i="39" s="1"/>
  <c r="H18" i="35"/>
  <c r="I18" i="35"/>
  <c r="I18" i="36" s="1"/>
  <c r="I18" i="37" s="1"/>
  <c r="I18" i="38" s="1"/>
  <c r="I18" i="39" s="1"/>
  <c r="G19" i="35"/>
  <c r="G19" i="36" s="1"/>
  <c r="G19" i="37" s="1"/>
  <c r="G19" i="38" s="1"/>
  <c r="G19" i="39" s="1"/>
  <c r="H19" i="35"/>
  <c r="I19" i="35"/>
  <c r="I19" i="36" s="1"/>
  <c r="I19" i="37" s="1"/>
  <c r="I19" i="38" s="1"/>
  <c r="I19" i="39" s="1"/>
  <c r="G20" i="35"/>
  <c r="G20" i="36" s="1"/>
  <c r="G20" i="37" s="1"/>
  <c r="G20" i="38" s="1"/>
  <c r="G20" i="39" s="1"/>
  <c r="H20" i="35"/>
  <c r="I20" i="35"/>
  <c r="I20" i="36" s="1"/>
  <c r="I20" i="37" s="1"/>
  <c r="I20" i="38" s="1"/>
  <c r="I20" i="39" s="1"/>
  <c r="G21" i="35"/>
  <c r="G21" i="36" s="1"/>
  <c r="G21" i="37" s="1"/>
  <c r="G21" i="38" s="1"/>
  <c r="G21" i="39" s="1"/>
  <c r="H21" i="35"/>
  <c r="I21" i="35"/>
  <c r="G22" i="35"/>
  <c r="G22" i="36" s="1"/>
  <c r="G22" i="37" s="1"/>
  <c r="G22" i="38" s="1"/>
  <c r="G22" i="39" s="1"/>
  <c r="H22" i="35"/>
  <c r="I22" i="35"/>
  <c r="I22" i="36" s="1"/>
  <c r="I22" i="37" s="1"/>
  <c r="I22" i="38" s="1"/>
  <c r="I22" i="39" s="1"/>
  <c r="G23" i="35"/>
  <c r="G23" i="36" s="1"/>
  <c r="G23" i="37" s="1"/>
  <c r="G23" i="38" s="1"/>
  <c r="G23" i="39" s="1"/>
  <c r="H23" i="35"/>
  <c r="I23" i="35"/>
  <c r="I23" i="36" s="1"/>
  <c r="I23" i="37" s="1"/>
  <c r="I23" i="38" s="1"/>
  <c r="I23" i="39" s="1"/>
  <c r="G24" i="35"/>
  <c r="G24" i="36" s="1"/>
  <c r="G24" i="37" s="1"/>
  <c r="G24" i="38" s="1"/>
  <c r="G24" i="39" s="1"/>
  <c r="H24" i="35"/>
  <c r="I24" i="35"/>
  <c r="G25" i="35"/>
  <c r="G25" i="36" s="1"/>
  <c r="G25" i="37" s="1"/>
  <c r="G25" i="38" s="1"/>
  <c r="G25" i="39" s="1"/>
  <c r="H25" i="35"/>
  <c r="I25" i="35"/>
  <c r="G26" i="35"/>
  <c r="G26" i="36" s="1"/>
  <c r="G26" i="37" s="1"/>
  <c r="G26" i="38" s="1"/>
  <c r="G26" i="39" s="1"/>
  <c r="H26" i="35"/>
  <c r="I26" i="35"/>
  <c r="G27" i="35"/>
  <c r="G27" i="36" s="1"/>
  <c r="G27" i="37" s="1"/>
  <c r="G27" i="38" s="1"/>
  <c r="G27" i="39" s="1"/>
  <c r="H27" i="35"/>
  <c r="I27" i="35"/>
  <c r="G28" i="35"/>
  <c r="G28" i="36" s="1"/>
  <c r="G28" i="37" s="1"/>
  <c r="G28" i="38" s="1"/>
  <c r="G28" i="39" s="1"/>
  <c r="H28" i="35"/>
  <c r="I28" i="35"/>
  <c r="G29" i="35"/>
  <c r="G29" i="36" s="1"/>
  <c r="G29" i="37" s="1"/>
  <c r="H29" i="35"/>
  <c r="I29" i="35"/>
  <c r="G30" i="35"/>
  <c r="G30" i="36" s="1"/>
  <c r="G30" i="37" s="1"/>
  <c r="G30" i="38" s="1"/>
  <c r="G30" i="39" s="1"/>
  <c r="H30" i="35"/>
  <c r="I30" i="35"/>
  <c r="I30" i="36" s="1"/>
  <c r="I30" i="37" s="1"/>
  <c r="I30" i="38" s="1"/>
  <c r="I30" i="39" s="1"/>
  <c r="G31" i="35"/>
  <c r="G31" i="36" s="1"/>
  <c r="G31" i="37" s="1"/>
  <c r="G31" i="38" s="1"/>
  <c r="G31" i="39" s="1"/>
  <c r="H31" i="35"/>
  <c r="H31" i="36" s="1"/>
  <c r="H31" i="37" s="1"/>
  <c r="I31" i="35"/>
  <c r="I31" i="36" s="1"/>
  <c r="I31" i="37" s="1"/>
  <c r="G32" i="35"/>
  <c r="G32" i="36" s="1"/>
  <c r="G32" i="37" s="1"/>
  <c r="G32" i="38" s="1"/>
  <c r="G32" i="39" s="1"/>
  <c r="H32" i="35"/>
  <c r="H32" i="36" s="1"/>
  <c r="H32" i="37" s="1"/>
  <c r="I32" i="35"/>
  <c r="I32" i="36" s="1"/>
  <c r="I32" i="37" s="1"/>
  <c r="I7" i="35"/>
  <c r="I7" i="36" s="1"/>
  <c r="I7" i="37" s="1"/>
  <c r="I7" i="38" s="1"/>
  <c r="I7" i="39" s="1"/>
  <c r="H7" i="35"/>
  <c r="H7" i="36" s="1"/>
  <c r="H7" i="37" s="1"/>
  <c r="G7" i="35"/>
  <c r="G7" i="36" s="1"/>
  <c r="G7" i="37" s="1"/>
  <c r="G7" i="38" s="1"/>
  <c r="G7" i="39" s="1"/>
  <c r="I11" i="36" l="1"/>
  <c r="I11" i="37" s="1"/>
  <c r="I11" i="38" s="1"/>
  <c r="I11" i="39" s="1"/>
  <c r="I15" i="36"/>
  <c r="I15" i="37" s="1"/>
  <c r="I15" i="38" s="1"/>
  <c r="I15" i="39" s="1"/>
  <c r="H11" i="36"/>
  <c r="H11" i="37" s="1"/>
  <c r="H11" i="38" s="1"/>
  <c r="H11" i="39" s="1"/>
  <c r="H20" i="36"/>
  <c r="H20" i="37" s="1"/>
  <c r="H20" i="38" s="1"/>
  <c r="H20" i="39" s="1"/>
  <c r="I10" i="36"/>
  <c r="I10" i="37" s="1"/>
  <c r="I10" i="38" s="1"/>
  <c r="I10" i="39" s="1"/>
  <c r="H23" i="36"/>
  <c r="H23" i="37" s="1"/>
  <c r="H23" i="38" s="1"/>
  <c r="H23" i="39" s="1"/>
  <c r="I14" i="36"/>
  <c r="I14" i="37" s="1"/>
  <c r="I14" i="38" s="1"/>
  <c r="I14" i="39" s="1"/>
  <c r="H10" i="36"/>
  <c r="H10" i="37" s="1"/>
  <c r="H10" i="38" s="1"/>
  <c r="H10" i="39" s="1"/>
  <c r="I25" i="36"/>
  <c r="I25" i="37" s="1"/>
  <c r="I25" i="38" s="1"/>
  <c r="I25" i="39" s="1"/>
  <c r="I29" i="36"/>
  <c r="I29" i="37" s="1"/>
  <c r="I29" i="38" s="1"/>
  <c r="I29" i="39" s="1"/>
  <c r="H14" i="36"/>
  <c r="H14" i="37" s="1"/>
  <c r="H14" i="38" s="1"/>
  <c r="H14" i="39" s="1"/>
  <c r="H28" i="36"/>
  <c r="H28" i="37" s="1"/>
  <c r="H28" i="38" s="1"/>
  <c r="H28" i="39" s="1"/>
  <c r="H15" i="36"/>
  <c r="H15" i="37" s="1"/>
  <c r="H15" i="38" s="1"/>
  <c r="H15" i="39" s="1"/>
  <c r="I9" i="36"/>
  <c r="I9" i="37" s="1"/>
  <c r="I28" i="36"/>
  <c r="I28" i="37" s="1"/>
  <c r="I28" i="38" s="1"/>
  <c r="I28" i="39" s="1"/>
  <c r="H18" i="36"/>
  <c r="H18" i="37" s="1"/>
  <c r="H18" i="38" s="1"/>
  <c r="H18" i="39" s="1"/>
  <c r="I27" i="36"/>
  <c r="I27" i="37" s="1"/>
  <c r="I27" i="38" s="1"/>
  <c r="I27" i="39" s="1"/>
  <c r="H22" i="36"/>
  <c r="H22" i="37" s="1"/>
  <c r="H22" i="38" s="1"/>
  <c r="H22" i="39" s="1"/>
  <c r="I13" i="36"/>
  <c r="I13" i="37" s="1"/>
  <c r="I13" i="38" s="1"/>
  <c r="I13" i="39" s="1"/>
  <c r="H9" i="36"/>
  <c r="H9" i="37" s="1"/>
  <c r="H9" i="38" s="1"/>
  <c r="H9" i="39" s="1"/>
  <c r="H30" i="36"/>
  <c r="H30" i="37" s="1"/>
  <c r="H30" i="38" s="1"/>
  <c r="H30" i="39" s="1"/>
  <c r="H27" i="36"/>
  <c r="H27" i="37" s="1"/>
  <c r="H27" i="38" s="1"/>
  <c r="H27" i="39" s="1"/>
  <c r="I17" i="36"/>
  <c r="I17" i="37" s="1"/>
  <c r="I17" i="38" s="1"/>
  <c r="I17" i="39" s="1"/>
  <c r="H13" i="36"/>
  <c r="H13" i="37" s="1"/>
  <c r="H13" i="38" s="1"/>
  <c r="H13" i="39" s="1"/>
  <c r="I21" i="36"/>
  <c r="I21" i="37" s="1"/>
  <c r="I21" i="38" s="1"/>
  <c r="I21" i="39" s="1"/>
  <c r="H17" i="36"/>
  <c r="H17" i="37" s="1"/>
  <c r="H17" i="38" s="1"/>
  <c r="H17" i="39" s="1"/>
  <c r="I8" i="36"/>
  <c r="I8" i="37" s="1"/>
  <c r="I8" i="38" s="1"/>
  <c r="I8" i="39" s="1"/>
  <c r="H16" i="36"/>
  <c r="H16" i="37" s="1"/>
  <c r="H16" i="38" s="1"/>
  <c r="H16" i="39" s="1"/>
  <c r="I26" i="36"/>
  <c r="I26" i="37" s="1"/>
  <c r="I26" i="38" s="1"/>
  <c r="I26" i="39" s="1"/>
  <c r="H21" i="36"/>
  <c r="H21" i="37" s="1"/>
  <c r="H21" i="38" s="1"/>
  <c r="H21" i="39" s="1"/>
  <c r="H8" i="36"/>
  <c r="H25" i="36"/>
  <c r="H25" i="37" s="1"/>
  <c r="H25" i="38" s="1"/>
  <c r="H25" i="39" s="1"/>
  <c r="H29" i="36"/>
  <c r="H29" i="37" s="1"/>
  <c r="H29" i="38" s="1"/>
  <c r="H29" i="39" s="1"/>
  <c r="I24" i="36"/>
  <c r="I24" i="37" s="1"/>
  <c r="I24" i="38" s="1"/>
  <c r="I24" i="39" s="1"/>
  <c r="H24" i="36"/>
  <c r="H24" i="37" s="1"/>
  <c r="H24" i="38" s="1"/>
  <c r="H24" i="39" s="1"/>
  <c r="H19" i="36"/>
  <c r="H19" i="37" s="1"/>
  <c r="H19" i="38" s="1"/>
  <c r="H19" i="39" s="1"/>
  <c r="H26" i="36"/>
  <c r="H26" i="37" s="1"/>
  <c r="H26" i="38" s="1"/>
  <c r="H26" i="39" s="1"/>
  <c r="I16" i="36"/>
  <c r="H12" i="36"/>
  <c r="H12" i="37" s="1"/>
  <c r="H12" i="38" s="1"/>
  <c r="H12" i="39" s="1"/>
  <c r="G29" i="38"/>
  <c r="G33" i="37"/>
  <c r="G33" i="36"/>
  <c r="I32" i="38"/>
  <c r="I32" i="39" s="1"/>
  <c r="H31" i="38"/>
  <c r="H31" i="39" s="1"/>
  <c r="H7" i="38"/>
  <c r="H7" i="39" s="1"/>
  <c r="H32" i="38"/>
  <c r="H32" i="39" s="1"/>
  <c r="I31" i="38"/>
  <c r="I31" i="39" s="1"/>
  <c r="E33" i="35"/>
  <c r="E36" i="35" s="1"/>
  <c r="D33" i="35"/>
  <c r="C33" i="35"/>
  <c r="I33" i="36" l="1"/>
  <c r="H33" i="36"/>
  <c r="I9" i="38"/>
  <c r="I9" i="39" s="1"/>
  <c r="H8" i="37"/>
  <c r="I16" i="37"/>
  <c r="I16" i="38" s="1"/>
  <c r="I16" i="39" s="1"/>
  <c r="G33" i="38"/>
  <c r="G29" i="39"/>
  <c r="I33" i="38"/>
  <c r="I33" i="39"/>
  <c r="H33" i="35"/>
  <c r="G33" i="35"/>
  <c r="H33" i="37" l="1"/>
  <c r="H8" i="38"/>
  <c r="G33" i="39"/>
  <c r="I33" i="37"/>
  <c r="I33" i="35"/>
  <c r="H8" i="39" l="1"/>
  <c r="H33" i="38"/>
  <c r="H33" i="39" l="1"/>
</calcChain>
</file>

<file path=xl/sharedStrings.xml><?xml version="1.0" encoding="utf-8"?>
<sst xmlns="http://schemas.openxmlformats.org/spreadsheetml/2006/main" count="220" uniqueCount="52">
  <si>
    <t>№ пп</t>
  </si>
  <si>
    <t>Ф.И.О. учащегося</t>
  </si>
  <si>
    <t>всего</t>
  </si>
  <si>
    <t>из них</t>
  </si>
  <si>
    <t>неуважит</t>
  </si>
  <si>
    <t>уважит</t>
  </si>
  <si>
    <t>принятые меры административного воздействия</t>
  </si>
  <si>
    <t>ВСЕГО:</t>
  </si>
  <si>
    <t>Итого на 1 человека по неуважительной причине:</t>
  </si>
  <si>
    <t xml:space="preserve">Куратор </t>
  </si>
  <si>
    <t>Барабанов Николай Михайлович</t>
  </si>
  <si>
    <t>Воробей Тимур Александрович</t>
  </si>
  <si>
    <t>Гаевский Артём Максимович</t>
  </si>
  <si>
    <t>Гришко Богдан Вадимович</t>
  </si>
  <si>
    <t>Грудов Андрей Вениаминович</t>
  </si>
  <si>
    <t>Журо Николай Иванович</t>
  </si>
  <si>
    <t>Калиниченко Алексей Владимирович</t>
  </si>
  <si>
    <t>Киринович Михаил Сергеевич</t>
  </si>
  <si>
    <t>Концевой Арсений Русланович</t>
  </si>
  <si>
    <t>Криштапенко Владислав Алексеевич</t>
  </si>
  <si>
    <t>Купреев Александр Анатольевич</t>
  </si>
  <si>
    <t>Матюшов Павел Романович</t>
  </si>
  <si>
    <t>Минченко Ярослав Владимирович</t>
  </si>
  <si>
    <t>Митрахович Александр Михайлович</t>
  </si>
  <si>
    <t>Позняк Иван Петрович</t>
  </si>
  <si>
    <t>Пронабис Никита Сергеевич</t>
  </si>
  <si>
    <t>Ребенок Илья Петрович</t>
  </si>
  <si>
    <t>Свердлов Максим Сергеевич</t>
  </si>
  <si>
    <t>Синельников Иван Андреевич</t>
  </si>
  <si>
    <t xml:space="preserve">Старовойтов Тимофей Сергеевич </t>
  </si>
  <si>
    <t>Стелькин Никита Дмитриевич</t>
  </si>
  <si>
    <t>Толмачёв Валерий Александрович</t>
  </si>
  <si>
    <t>Целуйко Елисей Валерьевич</t>
  </si>
  <si>
    <t>Чваньков Никита Денисович</t>
  </si>
  <si>
    <t>Шевчик Никита Андреевич</t>
  </si>
  <si>
    <t>Шнайдер Рихард Иванович</t>
  </si>
  <si>
    <t>Сведения о пропусках учебных занятий учащимися группы МЭ-21</t>
  </si>
  <si>
    <t>за сентябрь 2024 года</t>
  </si>
  <si>
    <t>пропущено часов в сентябре 2024</t>
  </si>
  <si>
    <t>пропущено часов за сентябрь  2024</t>
  </si>
  <si>
    <t>за октябрь 2024 года</t>
  </si>
  <si>
    <t>пропущено часов в октябре 2024</t>
  </si>
  <si>
    <t>пропущено часов за сентябрь-октябрь  2024</t>
  </si>
  <si>
    <t>за ноябрь 2024 года</t>
  </si>
  <si>
    <t>пропущено часов в ноябре 2024</t>
  </si>
  <si>
    <t>пропущено часов за сентябрь-ноябрь  2024</t>
  </si>
  <si>
    <t>за декабрь 2024 года</t>
  </si>
  <si>
    <t>пропущено часов в декабре 2024</t>
  </si>
  <si>
    <t>пропущено часов за сентябрь-декабрь  2024</t>
  </si>
  <si>
    <t>за январь 2025 года</t>
  </si>
  <si>
    <t>пропущено часов в январе 2025</t>
  </si>
  <si>
    <t>пропущено часов за сентябрь-январь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</si>
</sst>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4" fillId="3" borderId="21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20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11" fillId="0" borderId="29" xfId="0" applyFont="1" applyBorder="1" applyAlignment="1">
      <alignment horizontal="justify" vertical="center" wrapText="1"/>
    </xf>
    <xf numFmtId="0" fontId="0" fillId="0" borderId="29" xfId="0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center"/>
    </xf>
    <xf numFmtId="0" fontId="11" fillId="0" borderId="29" xfId="0" applyFont="1" applyBorder="1" applyAlignment="1">
      <alignment vertical="center" wrapText="1"/>
    </xf>
    <xf numFmtId="0" fontId="7" fillId="0" borderId="29" xfId="0" applyFont="1" applyBorder="1" applyAlignment="1"/>
    <xf numFmtId="0" fontId="8" fillId="0" borderId="2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20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WhiteSpace="0" zoomScale="55" zoomScaleNormal="55" workbookViewId="0">
      <selection activeCell="A33" sqref="A33"/>
    </sheetView>
  </sheetViews>
  <sheetFormatPr defaultRowHeight="15" x14ac:dyDescent="0.25"/>
  <cols>
    <col min="1" max="1" width="5.42578125" customWidth="1"/>
    <col min="2" max="2" width="53.28515625" customWidth="1"/>
    <col min="3" max="3" width="9.28515625" customWidth="1"/>
    <col min="4" max="4" width="10" customWidth="1"/>
    <col min="5" max="5" width="10.85546875" customWidth="1"/>
    <col min="6" max="6" width="70.85546875" customWidth="1"/>
    <col min="7" max="7" width="10.140625" bestFit="1" customWidth="1"/>
  </cols>
  <sheetData>
    <row r="1" spans="1:9" ht="18.75" customHeight="1" x14ac:dyDescent="0.25">
      <c r="A1" s="66" t="s">
        <v>36</v>
      </c>
      <c r="B1" s="66"/>
      <c r="C1" s="66"/>
      <c r="D1" s="66"/>
      <c r="E1" s="66"/>
      <c r="F1" s="66"/>
    </row>
    <row r="2" spans="1:9" ht="18.75" customHeight="1" x14ac:dyDescent="0.25">
      <c r="A2" s="67" t="s">
        <v>37</v>
      </c>
      <c r="B2" s="67"/>
      <c r="C2" s="67"/>
      <c r="D2" s="67"/>
      <c r="E2" s="67"/>
      <c r="F2" s="67"/>
    </row>
    <row r="3" spans="1:9" ht="19.5" thickBot="1" x14ac:dyDescent="0.3">
      <c r="A3" s="1"/>
      <c r="B3" s="66" t="s">
        <v>9</v>
      </c>
      <c r="C3" s="66"/>
      <c r="D3" s="66"/>
      <c r="E3" s="66"/>
      <c r="F3" s="66"/>
    </row>
    <row r="4" spans="1:9" ht="61.5" customHeight="1" thickBot="1" x14ac:dyDescent="0.3">
      <c r="A4" s="68" t="s">
        <v>0</v>
      </c>
      <c r="B4" s="71" t="s">
        <v>1</v>
      </c>
      <c r="C4" s="58" t="s">
        <v>38</v>
      </c>
      <c r="D4" s="58"/>
      <c r="E4" s="59"/>
      <c r="F4" s="72" t="s">
        <v>6</v>
      </c>
      <c r="G4" s="57" t="s">
        <v>39</v>
      </c>
      <c r="H4" s="58"/>
      <c r="I4" s="59"/>
    </row>
    <row r="5" spans="1:9" ht="18.75" customHeight="1" thickBot="1" x14ac:dyDescent="0.3">
      <c r="A5" s="69"/>
      <c r="B5" s="71"/>
      <c r="C5" s="60" t="s">
        <v>2</v>
      </c>
      <c r="D5" s="62" t="s">
        <v>3</v>
      </c>
      <c r="E5" s="63"/>
      <c r="F5" s="73"/>
      <c r="G5" s="64" t="s">
        <v>2</v>
      </c>
      <c r="H5" s="62" t="s">
        <v>3</v>
      </c>
      <c r="I5" s="63"/>
    </row>
    <row r="6" spans="1:9" ht="15.75" customHeight="1" thickBot="1" x14ac:dyDescent="0.3">
      <c r="A6" s="70"/>
      <c r="B6" s="71"/>
      <c r="C6" s="61"/>
      <c r="D6" s="2" t="s">
        <v>5</v>
      </c>
      <c r="E6" s="9" t="s">
        <v>4</v>
      </c>
      <c r="F6" s="74"/>
      <c r="G6" s="65"/>
      <c r="H6" s="3" t="s">
        <v>5</v>
      </c>
      <c r="I6" s="26" t="s">
        <v>4</v>
      </c>
    </row>
    <row r="7" spans="1:9" ht="20.25" x14ac:dyDescent="0.3">
      <c r="A7" s="17">
        <v>1</v>
      </c>
      <c r="B7" s="52" t="s">
        <v>10</v>
      </c>
      <c r="C7" s="7">
        <v>19</v>
      </c>
      <c r="D7" s="10">
        <v>19</v>
      </c>
      <c r="E7" s="13"/>
      <c r="F7" s="23"/>
      <c r="G7" s="30">
        <f>C7</f>
        <v>19</v>
      </c>
      <c r="H7" s="36">
        <f>D7</f>
        <v>19</v>
      </c>
      <c r="I7" s="33">
        <f>E7</f>
        <v>0</v>
      </c>
    </row>
    <row r="8" spans="1:9" ht="20.25" x14ac:dyDescent="0.3">
      <c r="A8" s="18">
        <v>2</v>
      </c>
      <c r="B8" s="52" t="s">
        <v>11</v>
      </c>
      <c r="C8" s="7">
        <v>27</v>
      </c>
      <c r="D8" s="11">
        <v>27</v>
      </c>
      <c r="E8" s="14"/>
      <c r="F8" s="24"/>
      <c r="G8" s="31">
        <f t="shared" ref="G8:G32" si="0">C8</f>
        <v>27</v>
      </c>
      <c r="H8" s="11">
        <f t="shared" ref="H8:H32" si="1">D8</f>
        <v>27</v>
      </c>
      <c r="I8" s="34">
        <f t="shared" ref="I8:I32" si="2">E8</f>
        <v>0</v>
      </c>
    </row>
    <row r="9" spans="1:9" ht="20.25" x14ac:dyDescent="0.3">
      <c r="A9" s="18">
        <v>3</v>
      </c>
      <c r="B9" s="52" t="s">
        <v>12</v>
      </c>
      <c r="C9" s="7"/>
      <c r="D9" s="11"/>
      <c r="E9" s="14"/>
      <c r="F9" s="24"/>
      <c r="G9" s="31">
        <f t="shared" si="0"/>
        <v>0</v>
      </c>
      <c r="H9" s="11">
        <f t="shared" si="1"/>
        <v>0</v>
      </c>
      <c r="I9" s="34">
        <f t="shared" si="2"/>
        <v>0</v>
      </c>
    </row>
    <row r="10" spans="1:9" ht="20.25" x14ac:dyDescent="0.3">
      <c r="A10" s="18">
        <v>4</v>
      </c>
      <c r="B10" s="52" t="s">
        <v>13</v>
      </c>
      <c r="C10" s="7"/>
      <c r="D10" s="11"/>
      <c r="E10" s="14"/>
      <c r="F10" s="24"/>
      <c r="G10" s="31">
        <f t="shared" si="0"/>
        <v>0</v>
      </c>
      <c r="H10" s="11">
        <f t="shared" si="1"/>
        <v>0</v>
      </c>
      <c r="I10" s="34">
        <f t="shared" si="2"/>
        <v>0</v>
      </c>
    </row>
    <row r="11" spans="1:9" ht="20.25" x14ac:dyDescent="0.3">
      <c r="A11" s="19">
        <v>5</v>
      </c>
      <c r="B11" s="52" t="s">
        <v>14</v>
      </c>
      <c r="C11" s="7"/>
      <c r="D11" s="11"/>
      <c r="E11" s="14"/>
      <c r="F11" s="24"/>
      <c r="G11" s="31">
        <f t="shared" si="0"/>
        <v>0</v>
      </c>
      <c r="H11" s="11">
        <f t="shared" si="1"/>
        <v>0</v>
      </c>
      <c r="I11" s="34">
        <f t="shared" si="2"/>
        <v>0</v>
      </c>
    </row>
    <row r="12" spans="1:9" ht="20.25" x14ac:dyDescent="0.3">
      <c r="A12" s="18">
        <v>6</v>
      </c>
      <c r="B12" s="52" t="s">
        <v>15</v>
      </c>
      <c r="C12" s="7"/>
      <c r="D12" s="11"/>
      <c r="E12" s="14"/>
      <c r="F12" s="24"/>
      <c r="G12" s="31">
        <f t="shared" si="0"/>
        <v>0</v>
      </c>
      <c r="H12" s="11">
        <f t="shared" si="1"/>
        <v>0</v>
      </c>
      <c r="I12" s="34">
        <f t="shared" si="2"/>
        <v>0</v>
      </c>
    </row>
    <row r="13" spans="1:9" ht="20.25" x14ac:dyDescent="0.3">
      <c r="A13" s="18">
        <v>7</v>
      </c>
      <c r="B13" s="52" t="s">
        <v>16</v>
      </c>
      <c r="C13" s="7">
        <v>8</v>
      </c>
      <c r="D13" s="11">
        <v>8</v>
      </c>
      <c r="E13" s="14"/>
      <c r="F13" s="24"/>
      <c r="G13" s="31">
        <f t="shared" si="0"/>
        <v>8</v>
      </c>
      <c r="H13" s="11">
        <f t="shared" si="1"/>
        <v>8</v>
      </c>
      <c r="I13" s="34">
        <f t="shared" si="2"/>
        <v>0</v>
      </c>
    </row>
    <row r="14" spans="1:9" ht="20.25" x14ac:dyDescent="0.3">
      <c r="A14" s="19">
        <v>8</v>
      </c>
      <c r="B14" s="52" t="s">
        <v>17</v>
      </c>
      <c r="C14" s="7"/>
      <c r="D14" s="11"/>
      <c r="E14" s="14"/>
      <c r="F14" s="24"/>
      <c r="G14" s="31">
        <f t="shared" si="0"/>
        <v>0</v>
      </c>
      <c r="H14" s="11">
        <f t="shared" si="1"/>
        <v>0</v>
      </c>
      <c r="I14" s="34">
        <f t="shared" si="2"/>
        <v>0</v>
      </c>
    </row>
    <row r="15" spans="1:9" ht="20.25" x14ac:dyDescent="0.3">
      <c r="A15" s="18">
        <v>9</v>
      </c>
      <c r="B15" s="52" t="s">
        <v>18</v>
      </c>
      <c r="C15" s="7">
        <v>8</v>
      </c>
      <c r="D15" s="11">
        <v>8</v>
      </c>
      <c r="E15" s="14"/>
      <c r="F15" s="24"/>
      <c r="G15" s="31">
        <f t="shared" si="0"/>
        <v>8</v>
      </c>
      <c r="H15" s="11">
        <f t="shared" si="1"/>
        <v>8</v>
      </c>
      <c r="I15" s="34">
        <f t="shared" si="2"/>
        <v>0</v>
      </c>
    </row>
    <row r="16" spans="1:9" ht="20.25" x14ac:dyDescent="0.3">
      <c r="A16" s="18">
        <v>10</v>
      </c>
      <c r="B16" s="49" t="s">
        <v>19</v>
      </c>
      <c r="C16" s="7">
        <v>4</v>
      </c>
      <c r="D16" s="11">
        <v>4</v>
      </c>
      <c r="E16" s="14"/>
      <c r="F16" s="24"/>
      <c r="G16" s="31">
        <f t="shared" si="0"/>
        <v>4</v>
      </c>
      <c r="H16" s="11">
        <f t="shared" si="1"/>
        <v>4</v>
      </c>
      <c r="I16" s="34">
        <f t="shared" si="2"/>
        <v>0</v>
      </c>
    </row>
    <row r="17" spans="1:9" ht="20.25" x14ac:dyDescent="0.3">
      <c r="A17" s="19">
        <v>11</v>
      </c>
      <c r="B17" s="52" t="s">
        <v>20</v>
      </c>
      <c r="C17" s="7">
        <v>4</v>
      </c>
      <c r="D17" s="11">
        <v>4</v>
      </c>
      <c r="E17" s="14"/>
      <c r="F17" s="24"/>
      <c r="G17" s="31">
        <f t="shared" si="0"/>
        <v>4</v>
      </c>
      <c r="H17" s="11">
        <f t="shared" si="1"/>
        <v>4</v>
      </c>
      <c r="I17" s="34">
        <f t="shared" si="2"/>
        <v>0</v>
      </c>
    </row>
    <row r="18" spans="1:9" ht="20.25" x14ac:dyDescent="0.3">
      <c r="A18" s="18">
        <v>12</v>
      </c>
      <c r="B18" s="52" t="s">
        <v>21</v>
      </c>
      <c r="C18" s="7">
        <v>47</v>
      </c>
      <c r="D18" s="11">
        <v>47</v>
      </c>
      <c r="E18" s="14"/>
      <c r="F18" s="24"/>
      <c r="G18" s="31">
        <f t="shared" si="0"/>
        <v>47</v>
      </c>
      <c r="H18" s="11">
        <f t="shared" si="1"/>
        <v>47</v>
      </c>
      <c r="I18" s="34">
        <f t="shared" si="2"/>
        <v>0</v>
      </c>
    </row>
    <row r="19" spans="1:9" ht="20.25" x14ac:dyDescent="0.3">
      <c r="A19" s="18">
        <v>13</v>
      </c>
      <c r="B19" s="52" t="s">
        <v>22</v>
      </c>
      <c r="C19" s="7"/>
      <c r="D19" s="11"/>
      <c r="E19" s="14"/>
      <c r="F19" s="24"/>
      <c r="G19" s="31">
        <f t="shared" si="0"/>
        <v>0</v>
      </c>
      <c r="H19" s="11">
        <f t="shared" si="1"/>
        <v>0</v>
      </c>
      <c r="I19" s="34">
        <f t="shared" si="2"/>
        <v>0</v>
      </c>
    </row>
    <row r="20" spans="1:9" ht="20.25" x14ac:dyDescent="0.3">
      <c r="A20" s="18">
        <v>14</v>
      </c>
      <c r="B20" s="52" t="s">
        <v>23</v>
      </c>
      <c r="C20" s="7">
        <v>2</v>
      </c>
      <c r="D20" s="11">
        <v>2</v>
      </c>
      <c r="E20" s="14"/>
      <c r="F20" s="24"/>
      <c r="G20" s="31">
        <f t="shared" si="0"/>
        <v>2</v>
      </c>
      <c r="H20" s="11">
        <f t="shared" si="1"/>
        <v>2</v>
      </c>
      <c r="I20" s="34">
        <f t="shared" si="2"/>
        <v>0</v>
      </c>
    </row>
    <row r="21" spans="1:9" ht="20.25" x14ac:dyDescent="0.3">
      <c r="A21" s="18">
        <v>15</v>
      </c>
      <c r="B21" s="49" t="s">
        <v>24</v>
      </c>
      <c r="C21" s="7"/>
      <c r="D21" s="11"/>
      <c r="E21" s="14"/>
      <c r="F21" s="24"/>
      <c r="G21" s="31">
        <f t="shared" si="0"/>
        <v>0</v>
      </c>
      <c r="H21" s="11">
        <f t="shared" si="1"/>
        <v>0</v>
      </c>
      <c r="I21" s="34">
        <f t="shared" si="2"/>
        <v>0</v>
      </c>
    </row>
    <row r="22" spans="1:9" ht="20.25" x14ac:dyDescent="0.3">
      <c r="A22" s="18">
        <v>16</v>
      </c>
      <c r="B22" s="52" t="s">
        <v>25</v>
      </c>
      <c r="C22" s="7"/>
      <c r="D22" s="11"/>
      <c r="E22" s="14"/>
      <c r="F22" s="24"/>
      <c r="G22" s="31">
        <f t="shared" si="0"/>
        <v>0</v>
      </c>
      <c r="H22" s="11">
        <f t="shared" si="1"/>
        <v>0</v>
      </c>
      <c r="I22" s="34">
        <f t="shared" si="2"/>
        <v>0</v>
      </c>
    </row>
    <row r="23" spans="1:9" ht="20.25" x14ac:dyDescent="0.3">
      <c r="A23" s="18">
        <v>17</v>
      </c>
      <c r="B23" s="52" t="s">
        <v>26</v>
      </c>
      <c r="C23" s="7"/>
      <c r="D23" s="11"/>
      <c r="E23" s="14"/>
      <c r="F23" s="24"/>
      <c r="G23" s="31">
        <f t="shared" si="0"/>
        <v>0</v>
      </c>
      <c r="H23" s="11">
        <f t="shared" si="1"/>
        <v>0</v>
      </c>
      <c r="I23" s="34">
        <f t="shared" si="2"/>
        <v>0</v>
      </c>
    </row>
    <row r="24" spans="1:9" ht="20.25" x14ac:dyDescent="0.3">
      <c r="A24" s="18">
        <v>18</v>
      </c>
      <c r="B24" s="52" t="s">
        <v>27</v>
      </c>
      <c r="C24" s="7">
        <v>16</v>
      </c>
      <c r="D24" s="11">
        <v>16</v>
      </c>
      <c r="E24" s="14"/>
      <c r="F24" s="24"/>
      <c r="G24" s="31">
        <f t="shared" si="0"/>
        <v>16</v>
      </c>
      <c r="H24" s="11">
        <f t="shared" si="1"/>
        <v>16</v>
      </c>
      <c r="I24" s="34">
        <f t="shared" si="2"/>
        <v>0</v>
      </c>
    </row>
    <row r="25" spans="1:9" ht="20.25" x14ac:dyDescent="0.3">
      <c r="A25" s="18">
        <v>19</v>
      </c>
      <c r="B25" s="52" t="s">
        <v>28</v>
      </c>
      <c r="C25" s="7"/>
      <c r="D25" s="11"/>
      <c r="E25" s="14"/>
      <c r="F25" s="24"/>
      <c r="G25" s="31">
        <f t="shared" si="0"/>
        <v>0</v>
      </c>
      <c r="H25" s="11">
        <f t="shared" si="1"/>
        <v>0</v>
      </c>
      <c r="I25" s="34">
        <f t="shared" si="2"/>
        <v>0</v>
      </c>
    </row>
    <row r="26" spans="1:9" ht="20.25" x14ac:dyDescent="0.3">
      <c r="A26" s="18">
        <v>20</v>
      </c>
      <c r="B26" s="52" t="s">
        <v>29</v>
      </c>
      <c r="C26" s="7"/>
      <c r="D26" s="11"/>
      <c r="E26" s="14"/>
      <c r="F26" s="24"/>
      <c r="G26" s="31">
        <f t="shared" si="0"/>
        <v>0</v>
      </c>
      <c r="H26" s="11">
        <f t="shared" si="1"/>
        <v>0</v>
      </c>
      <c r="I26" s="34">
        <f t="shared" si="2"/>
        <v>0</v>
      </c>
    </row>
    <row r="27" spans="1:9" ht="20.25" x14ac:dyDescent="0.3">
      <c r="A27" s="18">
        <v>21</v>
      </c>
      <c r="B27" s="52" t="s">
        <v>30</v>
      </c>
      <c r="C27" s="7">
        <v>4</v>
      </c>
      <c r="D27" s="11">
        <v>4</v>
      </c>
      <c r="E27" s="14"/>
      <c r="F27" s="24"/>
      <c r="G27" s="31">
        <f t="shared" si="0"/>
        <v>4</v>
      </c>
      <c r="H27" s="11">
        <f t="shared" si="1"/>
        <v>4</v>
      </c>
      <c r="I27" s="34">
        <f t="shared" si="2"/>
        <v>0</v>
      </c>
    </row>
    <row r="28" spans="1:9" ht="20.25" x14ac:dyDescent="0.3">
      <c r="A28" s="18">
        <v>22</v>
      </c>
      <c r="B28" s="52" t="s">
        <v>31</v>
      </c>
      <c r="C28" s="7">
        <v>22</v>
      </c>
      <c r="D28" s="11">
        <v>22</v>
      </c>
      <c r="E28" s="14"/>
      <c r="F28" s="24"/>
      <c r="G28" s="31">
        <f t="shared" si="0"/>
        <v>22</v>
      </c>
      <c r="H28" s="11">
        <f t="shared" si="1"/>
        <v>22</v>
      </c>
      <c r="I28" s="34">
        <f t="shared" si="2"/>
        <v>0</v>
      </c>
    </row>
    <row r="29" spans="1:9" ht="20.25" x14ac:dyDescent="0.3">
      <c r="A29" s="18">
        <v>23</v>
      </c>
      <c r="B29" s="49" t="s">
        <v>32</v>
      </c>
      <c r="C29" s="7">
        <v>12</v>
      </c>
      <c r="D29" s="11">
        <v>12</v>
      </c>
      <c r="E29" s="14"/>
      <c r="F29" s="24"/>
      <c r="G29" s="31">
        <f t="shared" si="0"/>
        <v>12</v>
      </c>
      <c r="H29" s="11">
        <f t="shared" si="1"/>
        <v>12</v>
      </c>
      <c r="I29" s="34">
        <f t="shared" si="2"/>
        <v>0</v>
      </c>
    </row>
    <row r="30" spans="1:9" ht="20.25" x14ac:dyDescent="0.3">
      <c r="A30" s="18">
        <v>24</v>
      </c>
      <c r="B30" s="52" t="s">
        <v>33</v>
      </c>
      <c r="C30" s="7">
        <v>12</v>
      </c>
      <c r="D30" s="11">
        <v>12</v>
      </c>
      <c r="E30" s="14"/>
      <c r="F30" s="24"/>
      <c r="G30" s="31">
        <f t="shared" si="0"/>
        <v>12</v>
      </c>
      <c r="H30" s="11">
        <f t="shared" si="1"/>
        <v>12</v>
      </c>
      <c r="I30" s="34">
        <f t="shared" si="2"/>
        <v>0</v>
      </c>
    </row>
    <row r="31" spans="1:9" ht="20.25" x14ac:dyDescent="0.3">
      <c r="A31" s="18">
        <v>25</v>
      </c>
      <c r="B31" s="52" t="s">
        <v>34</v>
      </c>
      <c r="C31" s="7"/>
      <c r="D31" s="11"/>
      <c r="E31" s="14"/>
      <c r="F31" s="24"/>
      <c r="G31" s="31">
        <f t="shared" si="0"/>
        <v>0</v>
      </c>
      <c r="H31" s="11">
        <f t="shared" si="1"/>
        <v>0</v>
      </c>
      <c r="I31" s="34">
        <f t="shared" si="2"/>
        <v>0</v>
      </c>
    </row>
    <row r="32" spans="1:9" ht="21" thickBot="1" x14ac:dyDescent="0.35">
      <c r="A32" s="20">
        <v>26</v>
      </c>
      <c r="B32" s="52" t="s">
        <v>35</v>
      </c>
      <c r="C32" s="7"/>
      <c r="D32" s="12"/>
      <c r="E32" s="15"/>
      <c r="F32" s="25"/>
      <c r="G32" s="32">
        <f t="shared" si="0"/>
        <v>0</v>
      </c>
      <c r="H32" s="37">
        <f t="shared" si="1"/>
        <v>0</v>
      </c>
      <c r="I32" s="35">
        <f t="shared" si="2"/>
        <v>0</v>
      </c>
    </row>
    <row r="33" spans="1:9" ht="21.75" thickBot="1" x14ac:dyDescent="0.4">
      <c r="A33" s="6"/>
      <c r="B33" s="53" t="s">
        <v>7</v>
      </c>
      <c r="C33" s="8">
        <f>SUM(C7:C32)</f>
        <v>185</v>
      </c>
      <c r="D33" s="4">
        <f>SUM(D7:D32)</f>
        <v>185</v>
      </c>
      <c r="E33" s="16">
        <f>SUM(E7:E32)</f>
        <v>0</v>
      </c>
      <c r="F33" s="5"/>
      <c r="G33" s="27">
        <f>SUM(G7:G32)</f>
        <v>185</v>
      </c>
      <c r="H33" s="28">
        <f>SUM(H7:H32)</f>
        <v>185</v>
      </c>
      <c r="I33" s="29">
        <f>SUM(I7:I32)</f>
        <v>0</v>
      </c>
    </row>
    <row r="36" spans="1:9" ht="18.75" x14ac:dyDescent="0.3">
      <c r="B36" s="21" t="s">
        <v>8</v>
      </c>
      <c r="C36" s="21"/>
      <c r="D36" s="21"/>
      <c r="E36" s="22">
        <f>E33/A32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19" priority="4" operator="greaterThan">
      <formula>0</formula>
    </cfRule>
  </conditionalFormatting>
  <conditionalFormatting sqref="E7:E33 I7:I33">
    <cfRule type="cellIs" dxfId="18" priority="1" operator="greaterThan">
      <formula>0</formula>
    </cfRule>
    <cfRule type="cellIs" dxfId="17" priority="2" operator="greaterThan">
      <formula>0</formula>
    </cfRule>
    <cfRule type="cellIs" dxfId="16" priority="3" operator="greaterThan">
      <formula>0</formula>
    </cfRule>
  </conditionalFormatting>
  <conditionalFormatting sqref="C7:E33">
    <cfRule type="dataBar" priority="34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{70524D99-A159-474E-A515-E40C15D9EE6B}</x14:id>
        </ext>
      </extLst>
    </cfRule>
  </conditionalFormatting>
  <conditionalFormatting sqref="G7:I33">
    <cfRule type="dataBar" priority="350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{A0BB74E7-7FF8-4078-8424-97E5DBF5B6A6}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24D99-A159-474E-A515-E40C15D9EE6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A0BB74E7-7FF8-4078-8424-97E5DBF5B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tabSelected="1" showWhiteSpace="0" zoomScale="70" zoomScaleNormal="70" workbookViewId="0">
      <selection activeCell="D33" sqref="D33"/>
    </sheetView>
  </sheetViews>
  <sheetFormatPr defaultRowHeight="15" x14ac:dyDescent="0.25"/>
  <cols>
    <col min="1" max="1" width="5.42578125" customWidth="1"/>
    <col min="2" max="2" width="49.42578125" customWidth="1"/>
    <col min="3" max="3" width="9.28515625" customWidth="1"/>
    <col min="4" max="4" width="10" customWidth="1"/>
    <col min="5" max="5" width="10.85546875" customWidth="1"/>
    <col min="6" max="6" width="36.42578125" customWidth="1"/>
    <col min="7" max="7" width="10.140625" bestFit="1" customWidth="1"/>
  </cols>
  <sheetData>
    <row r="1" spans="1:9" ht="18.75" customHeight="1" x14ac:dyDescent="0.25">
      <c r="A1" s="66" t="s">
        <v>36</v>
      </c>
      <c r="B1" s="66"/>
      <c r="C1" s="66"/>
      <c r="D1" s="66"/>
      <c r="E1" s="66"/>
      <c r="F1" s="66"/>
    </row>
    <row r="2" spans="1:9" ht="18.75" customHeight="1" x14ac:dyDescent="0.25">
      <c r="A2" s="67" t="s">
        <v>40</v>
      </c>
      <c r="B2" s="67"/>
      <c r="C2" s="67"/>
      <c r="D2" s="67"/>
      <c r="E2" s="67"/>
      <c r="F2" s="67"/>
    </row>
    <row r="3" spans="1:9" ht="19.5" thickBot="1" x14ac:dyDescent="0.3">
      <c r="A3" s="1"/>
      <c r="B3" s="66" t="s">
        <v>9</v>
      </c>
      <c r="C3" s="66"/>
      <c r="D3" s="66"/>
      <c r="E3" s="66"/>
      <c r="F3" s="66"/>
    </row>
    <row r="4" spans="1:9" ht="61.5" customHeight="1" thickBot="1" x14ac:dyDescent="0.3">
      <c r="A4" s="76" t="s">
        <v>0</v>
      </c>
      <c r="B4" s="79" t="s">
        <v>1</v>
      </c>
      <c r="C4" s="57" t="s">
        <v>41</v>
      </c>
      <c r="D4" s="58"/>
      <c r="E4" s="59"/>
      <c r="F4" s="72" t="s">
        <v>6</v>
      </c>
      <c r="G4" s="57" t="s">
        <v>42</v>
      </c>
      <c r="H4" s="58"/>
      <c r="I4" s="59"/>
    </row>
    <row r="5" spans="1:9" ht="18.75" customHeight="1" thickBot="1" x14ac:dyDescent="0.3">
      <c r="A5" s="77"/>
      <c r="B5" s="80"/>
      <c r="C5" s="64" t="s">
        <v>2</v>
      </c>
      <c r="D5" s="62" t="s">
        <v>3</v>
      </c>
      <c r="E5" s="63"/>
      <c r="F5" s="73"/>
      <c r="G5" s="64" t="s">
        <v>2</v>
      </c>
      <c r="H5" s="62" t="s">
        <v>3</v>
      </c>
      <c r="I5" s="63"/>
    </row>
    <row r="6" spans="1:9" ht="15.75" customHeight="1" thickBot="1" x14ac:dyDescent="0.3">
      <c r="A6" s="78"/>
      <c r="B6" s="80"/>
      <c r="C6" s="75"/>
      <c r="D6" s="2" t="s">
        <v>5</v>
      </c>
      <c r="E6" s="9" t="s">
        <v>4</v>
      </c>
      <c r="F6" s="74"/>
      <c r="G6" s="65"/>
      <c r="H6" s="3" t="s">
        <v>5</v>
      </c>
      <c r="I6" s="26" t="s">
        <v>4</v>
      </c>
    </row>
    <row r="7" spans="1:9" ht="21" thickBot="1" x14ac:dyDescent="0.35">
      <c r="A7" s="45">
        <v>1</v>
      </c>
      <c r="B7" s="54" t="s">
        <v>10</v>
      </c>
      <c r="C7" s="7"/>
      <c r="D7" s="10"/>
      <c r="E7" s="13"/>
      <c r="F7" s="23"/>
      <c r="G7" s="30">
        <f>C7+'сентябрь 2024'!G7</f>
        <v>19</v>
      </c>
      <c r="H7" s="36">
        <f>D7+'сентябрь 2024'!H7</f>
        <v>19</v>
      </c>
      <c r="I7" s="33">
        <f>E7+'сентябрь 2024'!I7</f>
        <v>0</v>
      </c>
    </row>
    <row r="8" spans="1:9" ht="21" thickBot="1" x14ac:dyDescent="0.35">
      <c r="A8" s="46">
        <v>2</v>
      </c>
      <c r="B8" s="54" t="s">
        <v>11</v>
      </c>
      <c r="C8" s="7">
        <v>12</v>
      </c>
      <c r="D8" s="11">
        <v>12</v>
      </c>
      <c r="E8" s="14"/>
      <c r="F8" s="24"/>
      <c r="G8" s="30">
        <f>C8+'сентябрь 2024'!G8</f>
        <v>39</v>
      </c>
      <c r="H8" s="36">
        <f>D8+'сентябрь 2024'!H8</f>
        <v>39</v>
      </c>
      <c r="I8" s="33">
        <f>E8+'сентябрь 2024'!I8</f>
        <v>0</v>
      </c>
    </row>
    <row r="9" spans="1:9" ht="21" thickBot="1" x14ac:dyDescent="0.35">
      <c r="A9" s="46">
        <v>3</v>
      </c>
      <c r="B9" s="54" t="s">
        <v>12</v>
      </c>
      <c r="C9" s="7">
        <v>4</v>
      </c>
      <c r="D9" s="11">
        <v>4</v>
      </c>
      <c r="E9" s="14"/>
      <c r="F9" s="24"/>
      <c r="G9" s="30">
        <f>C9+'сентябрь 2024'!G9</f>
        <v>4</v>
      </c>
      <c r="H9" s="36">
        <f>D9+'сентябрь 2024'!H9</f>
        <v>4</v>
      </c>
      <c r="I9" s="33">
        <f>E9+'сентябрь 2024'!I9</f>
        <v>0</v>
      </c>
    </row>
    <row r="10" spans="1:9" ht="21" thickBot="1" x14ac:dyDescent="0.35">
      <c r="A10" s="46">
        <v>4</v>
      </c>
      <c r="B10" s="54" t="s">
        <v>13</v>
      </c>
      <c r="C10" s="7">
        <v>12</v>
      </c>
      <c r="D10" s="11">
        <v>12</v>
      </c>
      <c r="E10" s="14"/>
      <c r="F10" s="24"/>
      <c r="G10" s="30">
        <f>C10+'сентябрь 2024'!G10</f>
        <v>12</v>
      </c>
      <c r="H10" s="36">
        <f>D10+'сентябрь 2024'!H10</f>
        <v>12</v>
      </c>
      <c r="I10" s="33">
        <f>E10+'сентябрь 2024'!I10</f>
        <v>0</v>
      </c>
    </row>
    <row r="11" spans="1:9" ht="21" thickBot="1" x14ac:dyDescent="0.35">
      <c r="A11" s="47">
        <v>5</v>
      </c>
      <c r="B11" s="54" t="s">
        <v>14</v>
      </c>
      <c r="C11" s="7">
        <v>34</v>
      </c>
      <c r="D11" s="11">
        <v>34</v>
      </c>
      <c r="E11" s="14"/>
      <c r="F11" s="24"/>
      <c r="G11" s="30">
        <f>C11+'сентябрь 2024'!G11</f>
        <v>34</v>
      </c>
      <c r="H11" s="36">
        <f>D11+'сентябрь 2024'!H11</f>
        <v>34</v>
      </c>
      <c r="I11" s="33">
        <f>E11+'сентябрь 2024'!I11</f>
        <v>0</v>
      </c>
    </row>
    <row r="12" spans="1:9" ht="21" thickBot="1" x14ac:dyDescent="0.35">
      <c r="A12" s="46">
        <v>6</v>
      </c>
      <c r="B12" s="54" t="s">
        <v>15</v>
      </c>
      <c r="C12" s="7">
        <v>12</v>
      </c>
      <c r="D12" s="11">
        <v>12</v>
      </c>
      <c r="E12" s="14"/>
      <c r="F12" s="24"/>
      <c r="G12" s="30">
        <f>C12+'сентябрь 2024'!G12</f>
        <v>12</v>
      </c>
      <c r="H12" s="36">
        <f>D12+'сентябрь 2024'!H12</f>
        <v>12</v>
      </c>
      <c r="I12" s="33">
        <f>E12+'сентябрь 2024'!I12</f>
        <v>0</v>
      </c>
    </row>
    <row r="13" spans="1:9" ht="28.5" customHeight="1" thickBot="1" x14ac:dyDescent="0.35">
      <c r="A13" s="46">
        <v>7</v>
      </c>
      <c r="B13" s="54" t="s">
        <v>16</v>
      </c>
      <c r="C13" s="7">
        <v>12</v>
      </c>
      <c r="D13" s="11">
        <v>12</v>
      </c>
      <c r="E13" s="14"/>
      <c r="F13" s="24"/>
      <c r="G13" s="30">
        <f>C13+'сентябрь 2024'!G13</f>
        <v>20</v>
      </c>
      <c r="H13" s="36">
        <f>D13+'сентябрь 2024'!H13</f>
        <v>20</v>
      </c>
      <c r="I13" s="33">
        <f>E13+'сентябрь 2024'!I13</f>
        <v>0</v>
      </c>
    </row>
    <row r="14" spans="1:9" ht="21" thickBot="1" x14ac:dyDescent="0.35">
      <c r="A14" s="47">
        <v>8</v>
      </c>
      <c r="B14" s="54" t="s">
        <v>17</v>
      </c>
      <c r="C14" s="7"/>
      <c r="D14" s="11"/>
      <c r="E14" s="14"/>
      <c r="F14" s="24"/>
      <c r="G14" s="30">
        <f>C14+'сентябрь 2024'!G14</f>
        <v>0</v>
      </c>
      <c r="H14" s="36">
        <f>D14+'сентябрь 2024'!H14</f>
        <v>0</v>
      </c>
      <c r="I14" s="33">
        <f>E14+'сентябрь 2024'!I14</f>
        <v>0</v>
      </c>
    </row>
    <row r="15" spans="1:9" ht="21" thickBot="1" x14ac:dyDescent="0.35">
      <c r="A15" s="46">
        <v>9</v>
      </c>
      <c r="B15" s="54" t="s">
        <v>18</v>
      </c>
      <c r="C15" s="7">
        <v>8</v>
      </c>
      <c r="D15" s="11">
        <v>8</v>
      </c>
      <c r="E15" s="14"/>
      <c r="F15" s="24"/>
      <c r="G15" s="30">
        <f>C15+'сентябрь 2024'!G15</f>
        <v>16</v>
      </c>
      <c r="H15" s="36">
        <f>D15+'сентябрь 2024'!H15</f>
        <v>16</v>
      </c>
      <c r="I15" s="33">
        <f>E15+'сентябрь 2024'!I15</f>
        <v>0</v>
      </c>
    </row>
    <row r="16" spans="1:9" ht="23.25" customHeight="1" thickBot="1" x14ac:dyDescent="0.35">
      <c r="A16" s="46">
        <v>10</v>
      </c>
      <c r="B16" s="54" t="s">
        <v>19</v>
      </c>
      <c r="C16" s="7">
        <v>8</v>
      </c>
      <c r="D16" s="11">
        <v>8</v>
      </c>
      <c r="E16" s="14"/>
      <c r="F16" s="24"/>
      <c r="G16" s="30">
        <f>C16+'сентябрь 2024'!G16</f>
        <v>12</v>
      </c>
      <c r="H16" s="36">
        <f>D16+'сентябрь 2024'!H16</f>
        <v>12</v>
      </c>
      <c r="I16" s="33">
        <f>E16+'сентябрь 2024'!I16</f>
        <v>0</v>
      </c>
    </row>
    <row r="17" spans="1:9" ht="21" thickBot="1" x14ac:dyDescent="0.35">
      <c r="A17" s="47">
        <v>11</v>
      </c>
      <c r="B17" s="54" t="s">
        <v>20</v>
      </c>
      <c r="C17" s="7">
        <v>30</v>
      </c>
      <c r="D17" s="11">
        <v>30</v>
      </c>
      <c r="E17" s="14"/>
      <c r="F17" s="24"/>
      <c r="G17" s="30">
        <f>C17+'сентябрь 2024'!G17</f>
        <v>34</v>
      </c>
      <c r="H17" s="36">
        <f>D17+'сентябрь 2024'!H17</f>
        <v>34</v>
      </c>
      <c r="I17" s="33">
        <f>E17+'сентябрь 2024'!I17</f>
        <v>0</v>
      </c>
    </row>
    <row r="18" spans="1:9" ht="21" thickBot="1" x14ac:dyDescent="0.35">
      <c r="A18" s="46">
        <v>12</v>
      </c>
      <c r="B18" s="54" t="s">
        <v>21</v>
      </c>
      <c r="C18" s="7">
        <v>18</v>
      </c>
      <c r="D18" s="11">
        <v>18</v>
      </c>
      <c r="E18" s="14"/>
      <c r="F18" s="24"/>
      <c r="G18" s="30">
        <f>C18+'сентябрь 2024'!G18</f>
        <v>65</v>
      </c>
      <c r="H18" s="36">
        <f>D18+'сентябрь 2024'!H18</f>
        <v>65</v>
      </c>
      <c r="I18" s="33">
        <f>E18+'сентябрь 2024'!I18</f>
        <v>0</v>
      </c>
    </row>
    <row r="19" spans="1:9" ht="21" thickBot="1" x14ac:dyDescent="0.35">
      <c r="A19" s="46">
        <v>13</v>
      </c>
      <c r="B19" s="54" t="s">
        <v>22</v>
      </c>
      <c r="C19" s="7">
        <v>4</v>
      </c>
      <c r="D19" s="11">
        <v>4</v>
      </c>
      <c r="E19" s="14"/>
      <c r="F19" s="24"/>
      <c r="G19" s="30">
        <f>C19+'сентябрь 2024'!G19</f>
        <v>4</v>
      </c>
      <c r="H19" s="36">
        <f>D19+'сентябрь 2024'!H19</f>
        <v>4</v>
      </c>
      <c r="I19" s="33">
        <f>E19+'сентябрь 2024'!I19</f>
        <v>0</v>
      </c>
    </row>
    <row r="20" spans="1:9" ht="29.25" customHeight="1" thickBot="1" x14ac:dyDescent="0.35">
      <c r="A20" s="46">
        <v>14</v>
      </c>
      <c r="B20" s="54" t="s">
        <v>23</v>
      </c>
      <c r="C20" s="7">
        <v>4</v>
      </c>
      <c r="D20" s="11">
        <v>4</v>
      </c>
      <c r="E20" s="14"/>
      <c r="F20" s="24"/>
      <c r="G20" s="30">
        <f>C20+'сентябрь 2024'!G20</f>
        <v>6</v>
      </c>
      <c r="H20" s="36">
        <f>D20+'сентябрь 2024'!H20</f>
        <v>6</v>
      </c>
      <c r="I20" s="33">
        <f>E20+'сентябрь 2024'!I20</f>
        <v>0</v>
      </c>
    </row>
    <row r="21" spans="1:9" ht="21" thickBot="1" x14ac:dyDescent="0.35">
      <c r="A21" s="46">
        <v>15</v>
      </c>
      <c r="B21" s="54" t="s">
        <v>24</v>
      </c>
      <c r="C21" s="7"/>
      <c r="D21" s="11"/>
      <c r="E21" s="14"/>
      <c r="F21" s="24"/>
      <c r="G21" s="30">
        <f>C21+'сентябрь 2024'!G21</f>
        <v>0</v>
      </c>
      <c r="H21" s="36">
        <f>D21+'сентябрь 2024'!H21</f>
        <v>0</v>
      </c>
      <c r="I21" s="33">
        <f>E21+'сентябрь 2024'!I21</f>
        <v>0</v>
      </c>
    </row>
    <row r="22" spans="1:9" ht="21" thickBot="1" x14ac:dyDescent="0.35">
      <c r="A22" s="46">
        <v>16</v>
      </c>
      <c r="B22" s="54" t="s">
        <v>25</v>
      </c>
      <c r="C22" s="7">
        <v>4</v>
      </c>
      <c r="D22" s="11">
        <v>4</v>
      </c>
      <c r="E22" s="14"/>
      <c r="F22" s="24"/>
      <c r="G22" s="30">
        <f>C22+'сентябрь 2024'!G22</f>
        <v>4</v>
      </c>
      <c r="H22" s="36">
        <f>D22+'сентябрь 2024'!H22</f>
        <v>4</v>
      </c>
      <c r="I22" s="33">
        <f>E22+'сентябрь 2024'!I22</f>
        <v>0</v>
      </c>
    </row>
    <row r="23" spans="1:9" ht="21" thickBot="1" x14ac:dyDescent="0.35">
      <c r="A23" s="46">
        <v>17</v>
      </c>
      <c r="B23" s="54" t="s">
        <v>26</v>
      </c>
      <c r="C23" s="7"/>
      <c r="D23" s="11"/>
      <c r="E23" s="14"/>
      <c r="F23" s="24"/>
      <c r="G23" s="30">
        <f>C23+'сентябрь 2024'!G23</f>
        <v>0</v>
      </c>
      <c r="H23" s="36">
        <f>D23+'сентябрь 2024'!H23</f>
        <v>0</v>
      </c>
      <c r="I23" s="33">
        <f>E23+'сентябрь 2024'!I23</f>
        <v>0</v>
      </c>
    </row>
    <row r="24" spans="1:9" ht="21" thickBot="1" x14ac:dyDescent="0.35">
      <c r="A24" s="46">
        <v>18</v>
      </c>
      <c r="B24" s="54" t="s">
        <v>27</v>
      </c>
      <c r="C24" s="7">
        <v>4</v>
      </c>
      <c r="D24" s="11">
        <v>4</v>
      </c>
      <c r="E24" s="14"/>
      <c r="F24" s="24"/>
      <c r="G24" s="30">
        <f>C24+'сентябрь 2024'!G24</f>
        <v>20</v>
      </c>
      <c r="H24" s="36">
        <f>D24+'сентябрь 2024'!H24</f>
        <v>20</v>
      </c>
      <c r="I24" s="33">
        <f>E24+'сентябрь 2024'!I24</f>
        <v>0</v>
      </c>
    </row>
    <row r="25" spans="1:9" ht="21" thickBot="1" x14ac:dyDescent="0.35">
      <c r="A25" s="46">
        <v>19</v>
      </c>
      <c r="B25" s="54" t="s">
        <v>28</v>
      </c>
      <c r="C25" s="7"/>
      <c r="D25" s="11"/>
      <c r="E25" s="14"/>
      <c r="F25" s="24"/>
      <c r="G25" s="30">
        <f>C25+'сентябрь 2024'!G25</f>
        <v>0</v>
      </c>
      <c r="H25" s="36">
        <f>D25+'сентябрь 2024'!H25</f>
        <v>0</v>
      </c>
      <c r="I25" s="33">
        <f>E25+'сентябрь 2024'!I25</f>
        <v>0</v>
      </c>
    </row>
    <row r="26" spans="1:9" ht="21" thickBot="1" x14ac:dyDescent="0.35">
      <c r="A26" s="46">
        <v>20</v>
      </c>
      <c r="B26" s="54" t="s">
        <v>29</v>
      </c>
      <c r="C26" s="7">
        <v>36</v>
      </c>
      <c r="D26" s="11">
        <v>36</v>
      </c>
      <c r="E26" s="14"/>
      <c r="F26" s="24"/>
      <c r="G26" s="30">
        <f>C26+'сентябрь 2024'!G26</f>
        <v>36</v>
      </c>
      <c r="H26" s="36">
        <f>D26+'сентябрь 2024'!H26</f>
        <v>36</v>
      </c>
      <c r="I26" s="33">
        <f>E26+'сентябрь 2024'!I26</f>
        <v>0</v>
      </c>
    </row>
    <row r="27" spans="1:9" ht="21" thickBot="1" x14ac:dyDescent="0.35">
      <c r="A27" s="46">
        <v>21</v>
      </c>
      <c r="B27" s="54" t="s">
        <v>30</v>
      </c>
      <c r="C27" s="7">
        <v>46</v>
      </c>
      <c r="D27" s="11">
        <v>46</v>
      </c>
      <c r="E27" s="14"/>
      <c r="F27" s="24"/>
      <c r="G27" s="30">
        <f>C27+'сентябрь 2024'!G27</f>
        <v>50</v>
      </c>
      <c r="H27" s="36">
        <f>D27+'сентябрь 2024'!H27</f>
        <v>50</v>
      </c>
      <c r="I27" s="33">
        <f>E27+'сентябрь 2024'!I27</f>
        <v>0</v>
      </c>
    </row>
    <row r="28" spans="1:9" ht="21" thickBot="1" x14ac:dyDescent="0.35">
      <c r="A28" s="46">
        <v>22</v>
      </c>
      <c r="B28" s="54" t="s">
        <v>31</v>
      </c>
      <c r="C28" s="7">
        <v>4</v>
      </c>
      <c r="D28" s="11">
        <v>4</v>
      </c>
      <c r="E28" s="14"/>
      <c r="F28" s="24"/>
      <c r="G28" s="30">
        <f>C28+'сентябрь 2024'!G28</f>
        <v>26</v>
      </c>
      <c r="H28" s="36">
        <f>D28+'сентябрь 2024'!H28</f>
        <v>26</v>
      </c>
      <c r="I28" s="33">
        <f>E28+'сентябрь 2024'!I28</f>
        <v>0</v>
      </c>
    </row>
    <row r="29" spans="1:9" ht="21" thickBot="1" x14ac:dyDescent="0.35">
      <c r="A29" s="46">
        <v>23</v>
      </c>
      <c r="B29" s="54" t="s">
        <v>32</v>
      </c>
      <c r="C29" s="7">
        <v>20</v>
      </c>
      <c r="D29" s="11">
        <v>20</v>
      </c>
      <c r="E29" s="14"/>
      <c r="F29" s="24"/>
      <c r="G29" s="30">
        <f>C29+'сентябрь 2024'!G29</f>
        <v>32</v>
      </c>
      <c r="H29" s="36">
        <f>D29+'сентябрь 2024'!H29</f>
        <v>32</v>
      </c>
      <c r="I29" s="33">
        <f>E29+'сентябрь 2024'!I29</f>
        <v>0</v>
      </c>
    </row>
    <row r="30" spans="1:9" ht="21" thickBot="1" x14ac:dyDescent="0.35">
      <c r="A30" s="46">
        <v>24</v>
      </c>
      <c r="B30" s="54" t="s">
        <v>33</v>
      </c>
      <c r="C30" s="7"/>
      <c r="D30" s="11"/>
      <c r="E30" s="14"/>
      <c r="F30" s="24"/>
      <c r="G30" s="30">
        <f>C30+'сентябрь 2024'!G30</f>
        <v>12</v>
      </c>
      <c r="H30" s="36">
        <f>D30+'сентябрь 2024'!H30</f>
        <v>12</v>
      </c>
      <c r="I30" s="33">
        <f>E30+'сентябрь 2024'!I30</f>
        <v>0</v>
      </c>
    </row>
    <row r="31" spans="1:9" ht="21" thickBot="1" x14ac:dyDescent="0.35">
      <c r="A31" s="46">
        <v>25</v>
      </c>
      <c r="B31" s="54" t="s">
        <v>34</v>
      </c>
      <c r="C31" s="7"/>
      <c r="D31" s="11"/>
      <c r="E31" s="14"/>
      <c r="F31" s="24"/>
      <c r="G31" s="30">
        <f>C31+'сентябрь 2024'!G31</f>
        <v>0</v>
      </c>
      <c r="H31" s="36">
        <f>D31+'сентябрь 2024'!H31</f>
        <v>0</v>
      </c>
      <c r="I31" s="33">
        <f>E31+'сентябрь 2024'!I31</f>
        <v>0</v>
      </c>
    </row>
    <row r="32" spans="1:9" ht="21" thickBot="1" x14ac:dyDescent="0.35">
      <c r="A32" s="48">
        <v>26</v>
      </c>
      <c r="B32" s="54" t="s">
        <v>35</v>
      </c>
      <c r="C32" s="7">
        <v>57</v>
      </c>
      <c r="D32" s="11">
        <v>57</v>
      </c>
      <c r="E32" s="14"/>
      <c r="F32" s="24"/>
      <c r="G32" s="30">
        <f>C32+'сентябрь 2024'!G32</f>
        <v>57</v>
      </c>
      <c r="H32" s="36">
        <f>D32+'сентябрь 2024'!H32</f>
        <v>57</v>
      </c>
      <c r="I32" s="33">
        <f>E32+'сентябрь 2024'!I32</f>
        <v>0</v>
      </c>
    </row>
    <row r="33" spans="1:9" ht="21.75" thickBot="1" x14ac:dyDescent="0.4">
      <c r="A33" s="50"/>
      <c r="B33" s="55" t="s">
        <v>7</v>
      </c>
      <c r="C33" s="41">
        <f>SUM(C7:C32)</f>
        <v>329</v>
      </c>
      <c r="D33" s="40">
        <f>SUM(D7:D32)</f>
        <v>329</v>
      </c>
      <c r="E33" s="41">
        <f>SUM(E7:E32)</f>
        <v>0</v>
      </c>
      <c r="F33" s="40"/>
      <c r="G33" s="42">
        <f>SUM(G7:G32)</f>
        <v>514</v>
      </c>
      <c r="H33" s="43">
        <f>SUM(H7:H32)</f>
        <v>514</v>
      </c>
      <c r="I33" s="44">
        <f>SUM(I7:I32)</f>
        <v>0</v>
      </c>
    </row>
    <row r="36" spans="1:9" ht="18.75" x14ac:dyDescent="0.3">
      <c r="B36" s="21" t="s">
        <v>8</v>
      </c>
      <c r="C36" s="21"/>
      <c r="D36" s="21"/>
      <c r="E36" s="22">
        <f>E33/A32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2 I7:I32">
    <cfRule type="cellIs" dxfId="15" priority="4" operator="greaterThan">
      <formula>0</formula>
    </cfRule>
  </conditionalFormatting>
  <conditionalFormatting sqref="E7:E32 I7:I32">
    <cfRule type="cellIs" dxfId="14" priority="1" operator="greaterThan">
      <formula>0</formula>
    </cfRule>
    <cfRule type="cellIs" dxfId="13" priority="2" operator="greaterThan">
      <formula>0</formula>
    </cfRule>
    <cfRule type="cellIs" dxfId="12" priority="3" operator="greaterThan">
      <formula>0</formula>
    </cfRule>
  </conditionalFormatting>
  <conditionalFormatting sqref="C7:E32">
    <cfRule type="dataBar" priority="36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{F35CE300-FB7D-43DC-8644-8A7277C6E654}</x14:id>
        </ext>
      </extLst>
    </cfRule>
  </conditionalFormatting>
  <conditionalFormatting sqref="G7:I32">
    <cfRule type="dataBar" priority="369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{51FAE99C-4EFD-4110-972A-831FF3F05A04}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CE300-FB7D-43DC-8644-8A7277C6E65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51FAE99C-4EFD-4110-972A-831FF3F05A0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WhiteSpace="0" topLeftCell="A4" zoomScale="70" zoomScaleNormal="70" workbookViewId="0">
      <selection activeCell="B43" sqref="B43"/>
    </sheetView>
  </sheetViews>
  <sheetFormatPr defaultRowHeight="15" x14ac:dyDescent="0.25"/>
  <cols>
    <col min="1" max="1" width="5.42578125" customWidth="1"/>
    <col min="2" max="2" width="50.5703125" customWidth="1"/>
    <col min="3" max="3" width="9.28515625" customWidth="1"/>
    <col min="4" max="4" width="10" customWidth="1"/>
    <col min="5" max="5" width="10.85546875" customWidth="1"/>
    <col min="6" max="6" width="56.140625" customWidth="1"/>
    <col min="7" max="7" width="10.140625" bestFit="1" customWidth="1"/>
  </cols>
  <sheetData>
    <row r="1" spans="1:9" ht="18.75" customHeight="1" x14ac:dyDescent="0.25">
      <c r="A1" s="66" t="s">
        <v>36</v>
      </c>
      <c r="B1" s="66"/>
      <c r="C1" s="66"/>
      <c r="D1" s="66"/>
      <c r="E1" s="66"/>
      <c r="F1" s="66"/>
    </row>
    <row r="2" spans="1:9" ht="18.75" customHeight="1" x14ac:dyDescent="0.25">
      <c r="A2" s="67" t="s">
        <v>43</v>
      </c>
      <c r="B2" s="67"/>
      <c r="C2" s="67"/>
      <c r="D2" s="67"/>
      <c r="E2" s="67"/>
      <c r="F2" s="67"/>
    </row>
    <row r="3" spans="1:9" ht="19.5" thickBot="1" x14ac:dyDescent="0.3">
      <c r="A3" s="1"/>
      <c r="B3" s="66" t="s">
        <v>9</v>
      </c>
      <c r="C3" s="66"/>
      <c r="D3" s="66"/>
      <c r="E3" s="66"/>
      <c r="F3" s="66"/>
    </row>
    <row r="4" spans="1:9" ht="61.5" customHeight="1" thickBot="1" x14ac:dyDescent="0.3">
      <c r="A4" s="76" t="s">
        <v>0</v>
      </c>
      <c r="B4" s="79" t="s">
        <v>1</v>
      </c>
      <c r="C4" s="57" t="s">
        <v>44</v>
      </c>
      <c r="D4" s="58"/>
      <c r="E4" s="59"/>
      <c r="F4" s="72" t="s">
        <v>6</v>
      </c>
      <c r="G4" s="57" t="s">
        <v>45</v>
      </c>
      <c r="H4" s="58"/>
      <c r="I4" s="59"/>
    </row>
    <row r="5" spans="1:9" ht="18.75" customHeight="1" thickBot="1" x14ac:dyDescent="0.3">
      <c r="A5" s="77"/>
      <c r="B5" s="80"/>
      <c r="C5" s="64" t="s">
        <v>2</v>
      </c>
      <c r="D5" s="62" t="s">
        <v>3</v>
      </c>
      <c r="E5" s="63"/>
      <c r="F5" s="73"/>
      <c r="G5" s="64" t="s">
        <v>2</v>
      </c>
      <c r="H5" s="62" t="s">
        <v>3</v>
      </c>
      <c r="I5" s="63"/>
    </row>
    <row r="6" spans="1:9" ht="15.75" customHeight="1" thickBot="1" x14ac:dyDescent="0.3">
      <c r="A6" s="78"/>
      <c r="B6" s="80"/>
      <c r="C6" s="75"/>
      <c r="D6" s="2" t="s">
        <v>5</v>
      </c>
      <c r="E6" s="9" t="s">
        <v>4</v>
      </c>
      <c r="F6" s="74"/>
      <c r="G6" s="65"/>
      <c r="H6" s="3" t="s">
        <v>5</v>
      </c>
      <c r="I6" s="26" t="s">
        <v>4</v>
      </c>
    </row>
    <row r="7" spans="1:9" ht="20.25" x14ac:dyDescent="0.3">
      <c r="A7" s="17">
        <v>1</v>
      </c>
      <c r="B7" s="54" t="s">
        <v>10</v>
      </c>
      <c r="C7" s="7"/>
      <c r="D7" s="10"/>
      <c r="E7" s="13"/>
      <c r="F7" s="23"/>
      <c r="G7" s="30">
        <f>C7+'октябрь 2024'!G7</f>
        <v>19</v>
      </c>
      <c r="H7" s="36">
        <f>D7+'октябрь 2024'!H7</f>
        <v>19</v>
      </c>
      <c r="I7" s="33">
        <f>E7+'октябрь 2024'!I7</f>
        <v>0</v>
      </c>
    </row>
    <row r="8" spans="1:9" ht="20.25" x14ac:dyDescent="0.3">
      <c r="A8" s="18">
        <v>2</v>
      </c>
      <c r="B8" s="54" t="s">
        <v>11</v>
      </c>
      <c r="C8" s="7"/>
      <c r="D8" s="11"/>
      <c r="E8" s="14"/>
      <c r="F8" s="24"/>
      <c r="G8" s="31">
        <f>C8+'октябрь 2024'!G8</f>
        <v>39</v>
      </c>
      <c r="H8" s="11">
        <f>D8+'октябрь 2024'!H8</f>
        <v>39</v>
      </c>
      <c r="I8" s="34">
        <f>E8+'октябрь 2024'!I8</f>
        <v>0</v>
      </c>
    </row>
    <row r="9" spans="1:9" ht="20.25" x14ac:dyDescent="0.3">
      <c r="A9" s="18">
        <v>3</v>
      </c>
      <c r="B9" s="54" t="s">
        <v>12</v>
      </c>
      <c r="C9" s="7"/>
      <c r="D9" s="11"/>
      <c r="E9" s="14"/>
      <c r="F9" s="24"/>
      <c r="G9" s="31">
        <f>C9+'октябрь 2024'!G9</f>
        <v>4</v>
      </c>
      <c r="H9" s="11">
        <f>D9+'октябрь 2024'!H9</f>
        <v>4</v>
      </c>
      <c r="I9" s="34">
        <f>E9+'октябрь 2024'!I9</f>
        <v>0</v>
      </c>
    </row>
    <row r="10" spans="1:9" ht="20.25" x14ac:dyDescent="0.3">
      <c r="A10" s="18">
        <v>4</v>
      </c>
      <c r="B10" s="54" t="s">
        <v>13</v>
      </c>
      <c r="C10" s="7"/>
      <c r="D10" s="11"/>
      <c r="E10" s="14"/>
      <c r="F10" s="24"/>
      <c r="G10" s="31">
        <f>C10+'октябрь 2024'!G10</f>
        <v>12</v>
      </c>
      <c r="H10" s="11">
        <f>D10+'октябрь 2024'!H10</f>
        <v>12</v>
      </c>
      <c r="I10" s="34">
        <f>E10+'октябрь 2024'!I10</f>
        <v>0</v>
      </c>
    </row>
    <row r="11" spans="1:9" ht="20.25" x14ac:dyDescent="0.3">
      <c r="A11" s="19">
        <v>5</v>
      </c>
      <c r="B11" s="54" t="s">
        <v>14</v>
      </c>
      <c r="C11" s="7"/>
      <c r="D11" s="11"/>
      <c r="E11" s="14"/>
      <c r="F11" s="24"/>
      <c r="G11" s="31">
        <f>C11+'октябрь 2024'!G11</f>
        <v>34</v>
      </c>
      <c r="H11" s="11">
        <f>D11+'октябрь 2024'!H11</f>
        <v>34</v>
      </c>
      <c r="I11" s="34">
        <f>E11+'октябрь 2024'!I11</f>
        <v>0</v>
      </c>
    </row>
    <row r="12" spans="1:9" ht="20.25" x14ac:dyDescent="0.3">
      <c r="A12" s="18">
        <v>6</v>
      </c>
      <c r="B12" s="54" t="s">
        <v>15</v>
      </c>
      <c r="C12" s="7"/>
      <c r="D12" s="11"/>
      <c r="E12" s="14"/>
      <c r="F12" s="24"/>
      <c r="G12" s="31">
        <f>C12+'октябрь 2024'!G12</f>
        <v>12</v>
      </c>
      <c r="H12" s="11">
        <f>D12+'октябрь 2024'!H12</f>
        <v>12</v>
      </c>
      <c r="I12" s="34">
        <f>E12+'октябрь 2024'!I12</f>
        <v>0</v>
      </c>
    </row>
    <row r="13" spans="1:9" ht="24.75" customHeight="1" x14ac:dyDescent="0.3">
      <c r="A13" s="18">
        <v>7</v>
      </c>
      <c r="B13" s="54" t="s">
        <v>16</v>
      </c>
      <c r="C13" s="7"/>
      <c r="D13" s="11"/>
      <c r="E13" s="14"/>
      <c r="F13" s="24"/>
      <c r="G13" s="31">
        <f>C13+'октябрь 2024'!G13</f>
        <v>20</v>
      </c>
      <c r="H13" s="11">
        <f>D13+'октябрь 2024'!H13</f>
        <v>20</v>
      </c>
      <c r="I13" s="34">
        <f>E13+'октябрь 2024'!I13</f>
        <v>0</v>
      </c>
    </row>
    <row r="14" spans="1:9" ht="20.25" x14ac:dyDescent="0.3">
      <c r="A14" s="19">
        <v>8</v>
      </c>
      <c r="B14" s="54" t="s">
        <v>17</v>
      </c>
      <c r="C14" s="7"/>
      <c r="D14" s="11"/>
      <c r="E14" s="14"/>
      <c r="F14" s="24"/>
      <c r="G14" s="31">
        <f>C14+'октябрь 2024'!G14</f>
        <v>0</v>
      </c>
      <c r="H14" s="11">
        <f>D14+'октябрь 2024'!H14</f>
        <v>0</v>
      </c>
      <c r="I14" s="34">
        <f>E14+'октябрь 2024'!I14</f>
        <v>0</v>
      </c>
    </row>
    <row r="15" spans="1:9" ht="20.25" x14ac:dyDescent="0.3">
      <c r="A15" s="18">
        <v>9</v>
      </c>
      <c r="B15" s="54" t="s">
        <v>18</v>
      </c>
      <c r="C15" s="7"/>
      <c r="D15" s="11"/>
      <c r="E15" s="14"/>
      <c r="F15" s="24"/>
      <c r="G15" s="31">
        <f>C15+'октябрь 2024'!G15</f>
        <v>16</v>
      </c>
      <c r="H15" s="11">
        <f>D15+'октябрь 2024'!H15</f>
        <v>16</v>
      </c>
      <c r="I15" s="34">
        <f>E15+'октябрь 2024'!I15</f>
        <v>0</v>
      </c>
    </row>
    <row r="16" spans="1:9" ht="20.25" x14ac:dyDescent="0.3">
      <c r="A16" s="18">
        <v>10</v>
      </c>
      <c r="B16" s="54" t="s">
        <v>19</v>
      </c>
      <c r="C16" s="7"/>
      <c r="D16" s="11"/>
      <c r="E16" s="14"/>
      <c r="F16" s="24"/>
      <c r="G16" s="31">
        <f>C16+'октябрь 2024'!G16</f>
        <v>12</v>
      </c>
      <c r="H16" s="11">
        <f>D16+'октябрь 2024'!H16</f>
        <v>12</v>
      </c>
      <c r="I16" s="34">
        <f>E16+'октябрь 2024'!I16</f>
        <v>0</v>
      </c>
    </row>
    <row r="17" spans="1:9" ht="20.25" x14ac:dyDescent="0.3">
      <c r="A17" s="19">
        <v>11</v>
      </c>
      <c r="B17" s="54" t="s">
        <v>20</v>
      </c>
      <c r="C17" s="7"/>
      <c r="D17" s="11"/>
      <c r="E17" s="14"/>
      <c r="F17" s="24"/>
      <c r="G17" s="31">
        <f>C17+'октябрь 2024'!G17</f>
        <v>34</v>
      </c>
      <c r="H17" s="11">
        <f>D17+'октябрь 2024'!H17</f>
        <v>34</v>
      </c>
      <c r="I17" s="34">
        <f>E17+'октябрь 2024'!I17</f>
        <v>0</v>
      </c>
    </row>
    <row r="18" spans="1:9" ht="20.25" x14ac:dyDescent="0.3">
      <c r="A18" s="18">
        <v>12</v>
      </c>
      <c r="B18" s="54" t="s">
        <v>21</v>
      </c>
      <c r="C18" s="7"/>
      <c r="D18" s="11"/>
      <c r="E18" s="14"/>
      <c r="F18" s="24"/>
      <c r="G18" s="31">
        <f>C18+'октябрь 2024'!G18</f>
        <v>65</v>
      </c>
      <c r="H18" s="11">
        <f>D18+'октябрь 2024'!H18</f>
        <v>65</v>
      </c>
      <c r="I18" s="34">
        <f>E18+'октябрь 2024'!I18</f>
        <v>0</v>
      </c>
    </row>
    <row r="19" spans="1:9" ht="20.25" x14ac:dyDescent="0.3">
      <c r="A19" s="18">
        <v>13</v>
      </c>
      <c r="B19" s="54" t="s">
        <v>22</v>
      </c>
      <c r="C19" s="7"/>
      <c r="D19" s="11"/>
      <c r="E19" s="14"/>
      <c r="F19" s="24"/>
      <c r="G19" s="31">
        <f>C19+'октябрь 2024'!G19</f>
        <v>4</v>
      </c>
      <c r="H19" s="11">
        <f>D19+'октябрь 2024'!H19</f>
        <v>4</v>
      </c>
      <c r="I19" s="34">
        <f>E19+'октябрь 2024'!I19</f>
        <v>0</v>
      </c>
    </row>
    <row r="20" spans="1:9" ht="20.25" x14ac:dyDescent="0.3">
      <c r="A20" s="18">
        <v>14</v>
      </c>
      <c r="B20" s="54" t="s">
        <v>23</v>
      </c>
      <c r="C20" s="7"/>
      <c r="D20" s="11"/>
      <c r="E20" s="14"/>
      <c r="F20" s="24"/>
      <c r="G20" s="31">
        <f>C20+'октябрь 2024'!G20</f>
        <v>6</v>
      </c>
      <c r="H20" s="11">
        <f>D20+'октябрь 2024'!H20</f>
        <v>6</v>
      </c>
      <c r="I20" s="34">
        <f>E20+'октябрь 2024'!I20</f>
        <v>0</v>
      </c>
    </row>
    <row r="21" spans="1:9" ht="20.25" x14ac:dyDescent="0.3">
      <c r="A21" s="18">
        <v>15</v>
      </c>
      <c r="B21" s="54" t="s">
        <v>24</v>
      </c>
      <c r="C21" s="7"/>
      <c r="D21" s="11"/>
      <c r="E21" s="14"/>
      <c r="F21" s="24"/>
      <c r="G21" s="31">
        <f>C21+'октябрь 2024'!G21</f>
        <v>0</v>
      </c>
      <c r="H21" s="11">
        <f>D21+'октябрь 2024'!H21</f>
        <v>0</v>
      </c>
      <c r="I21" s="34">
        <f>E21+'октябрь 2024'!I21</f>
        <v>0</v>
      </c>
    </row>
    <row r="22" spans="1:9" ht="20.25" x14ac:dyDescent="0.3">
      <c r="A22" s="18">
        <v>16</v>
      </c>
      <c r="B22" s="54" t="s">
        <v>25</v>
      </c>
      <c r="C22" s="7"/>
      <c r="D22" s="11"/>
      <c r="E22" s="14"/>
      <c r="F22" s="24"/>
      <c r="G22" s="31">
        <f>C22+'октябрь 2024'!G22</f>
        <v>4</v>
      </c>
      <c r="H22" s="11">
        <f>D22+'октябрь 2024'!H22</f>
        <v>4</v>
      </c>
      <c r="I22" s="34">
        <f>E22+'октябрь 2024'!I22</f>
        <v>0</v>
      </c>
    </row>
    <row r="23" spans="1:9" ht="20.25" x14ac:dyDescent="0.3">
      <c r="A23" s="18">
        <v>17</v>
      </c>
      <c r="B23" s="54" t="s">
        <v>26</v>
      </c>
      <c r="C23" s="7"/>
      <c r="D23" s="11"/>
      <c r="E23" s="14"/>
      <c r="F23" s="24"/>
      <c r="G23" s="31">
        <f>C23+'октябрь 2024'!G23</f>
        <v>0</v>
      </c>
      <c r="H23" s="11">
        <f>D23+'октябрь 2024'!H23</f>
        <v>0</v>
      </c>
      <c r="I23" s="34">
        <f>E23+'октябрь 2024'!I23</f>
        <v>0</v>
      </c>
    </row>
    <row r="24" spans="1:9" ht="20.25" x14ac:dyDescent="0.3">
      <c r="A24" s="18">
        <v>18</v>
      </c>
      <c r="B24" s="54" t="s">
        <v>27</v>
      </c>
      <c r="C24" s="7"/>
      <c r="D24" s="11"/>
      <c r="E24" s="14"/>
      <c r="F24" s="24"/>
      <c r="G24" s="31">
        <f>C24+'октябрь 2024'!G24</f>
        <v>20</v>
      </c>
      <c r="H24" s="11">
        <f>D24+'октябрь 2024'!H24</f>
        <v>20</v>
      </c>
      <c r="I24" s="34">
        <f>E24+'октябрь 2024'!I24</f>
        <v>0</v>
      </c>
    </row>
    <row r="25" spans="1:9" ht="20.25" x14ac:dyDescent="0.3">
      <c r="A25" s="18">
        <v>19</v>
      </c>
      <c r="B25" s="54" t="s">
        <v>28</v>
      </c>
      <c r="C25" s="7"/>
      <c r="D25" s="11"/>
      <c r="E25" s="14"/>
      <c r="F25" s="24"/>
      <c r="G25" s="31">
        <f>C25+'октябрь 2024'!G25</f>
        <v>0</v>
      </c>
      <c r="H25" s="11">
        <f>D25+'октябрь 2024'!H25</f>
        <v>0</v>
      </c>
      <c r="I25" s="34">
        <f>E25+'октябрь 2024'!I25</f>
        <v>0</v>
      </c>
    </row>
    <row r="26" spans="1:9" ht="20.25" x14ac:dyDescent="0.3">
      <c r="A26" s="18">
        <v>20</v>
      </c>
      <c r="B26" s="54" t="s">
        <v>29</v>
      </c>
      <c r="C26" s="7"/>
      <c r="D26" s="11"/>
      <c r="E26" s="14"/>
      <c r="F26" s="24"/>
      <c r="G26" s="31">
        <f>C26+'октябрь 2024'!G26</f>
        <v>36</v>
      </c>
      <c r="H26" s="11">
        <f>D26+'октябрь 2024'!H26</f>
        <v>36</v>
      </c>
      <c r="I26" s="34">
        <f>E26+'октябрь 2024'!I26</f>
        <v>0</v>
      </c>
    </row>
    <row r="27" spans="1:9" ht="20.25" x14ac:dyDescent="0.3">
      <c r="A27" s="18">
        <v>21</v>
      </c>
      <c r="B27" s="54" t="s">
        <v>30</v>
      </c>
      <c r="C27" s="7"/>
      <c r="D27" s="11"/>
      <c r="E27" s="14"/>
      <c r="F27" s="24"/>
      <c r="G27" s="31">
        <f>C27+'октябрь 2024'!G27</f>
        <v>50</v>
      </c>
      <c r="H27" s="11">
        <f>D27+'октябрь 2024'!H27</f>
        <v>50</v>
      </c>
      <c r="I27" s="34">
        <f>E27+'октябрь 2024'!I27</f>
        <v>0</v>
      </c>
    </row>
    <row r="28" spans="1:9" ht="20.25" x14ac:dyDescent="0.3">
      <c r="A28" s="18">
        <v>22</v>
      </c>
      <c r="B28" s="54" t="s">
        <v>31</v>
      </c>
      <c r="C28" s="7"/>
      <c r="D28" s="11"/>
      <c r="E28" s="14"/>
      <c r="F28" s="24"/>
      <c r="G28" s="31">
        <f>C28+'октябрь 2024'!G28</f>
        <v>26</v>
      </c>
      <c r="H28" s="11">
        <f>D28+'октябрь 2024'!H28</f>
        <v>26</v>
      </c>
      <c r="I28" s="34">
        <f>E28+'октябрь 2024'!I28</f>
        <v>0</v>
      </c>
    </row>
    <row r="29" spans="1:9" ht="20.25" x14ac:dyDescent="0.3">
      <c r="A29" s="18">
        <v>23</v>
      </c>
      <c r="B29" s="54" t="s">
        <v>32</v>
      </c>
      <c r="C29" s="7"/>
      <c r="D29" s="11"/>
      <c r="E29" s="14"/>
      <c r="F29" s="24"/>
      <c r="G29" s="31">
        <f>C29+'октябрь 2024'!G29</f>
        <v>32</v>
      </c>
      <c r="H29" s="11">
        <f>D29+'октябрь 2024'!H29</f>
        <v>32</v>
      </c>
      <c r="I29" s="34">
        <f>E29+'октябрь 2024'!I29</f>
        <v>0</v>
      </c>
    </row>
    <row r="30" spans="1:9" ht="20.25" x14ac:dyDescent="0.3">
      <c r="A30" s="18">
        <v>24</v>
      </c>
      <c r="B30" s="54" t="s">
        <v>33</v>
      </c>
      <c r="C30" s="7"/>
      <c r="D30" s="11"/>
      <c r="E30" s="14"/>
      <c r="F30" s="24"/>
      <c r="G30" s="31">
        <f>C30+'октябрь 2024'!G30</f>
        <v>12</v>
      </c>
      <c r="H30" s="11">
        <f>D30+'октябрь 2024'!H30</f>
        <v>12</v>
      </c>
      <c r="I30" s="34">
        <f>E30+'октябрь 2024'!I30</f>
        <v>0</v>
      </c>
    </row>
    <row r="31" spans="1:9" ht="20.25" x14ac:dyDescent="0.3">
      <c r="A31" s="18">
        <v>25</v>
      </c>
      <c r="B31" s="54" t="s">
        <v>34</v>
      </c>
      <c r="C31" s="7"/>
      <c r="D31" s="11"/>
      <c r="E31" s="14"/>
      <c r="F31" s="24"/>
      <c r="G31" s="31">
        <f>C31+'октябрь 2024'!G31</f>
        <v>0</v>
      </c>
      <c r="H31" s="11">
        <f>D31+'октябрь 2024'!H31</f>
        <v>0</v>
      </c>
      <c r="I31" s="34">
        <f>E31+'октябрь 2024'!I31</f>
        <v>0</v>
      </c>
    </row>
    <row r="32" spans="1:9" ht="21" thickBot="1" x14ac:dyDescent="0.35">
      <c r="A32" s="20">
        <v>26</v>
      </c>
      <c r="B32" s="54" t="s">
        <v>35</v>
      </c>
      <c r="C32" s="38"/>
      <c r="D32" s="12"/>
      <c r="E32" s="15"/>
      <c r="F32" s="25"/>
      <c r="G32" s="31">
        <f>C32+'октябрь 2024'!G32</f>
        <v>57</v>
      </c>
      <c r="H32" s="11">
        <f>D32+'октябрь 2024'!H32</f>
        <v>57</v>
      </c>
      <c r="I32" s="34">
        <f>E32+'октябрь 2024'!I32</f>
        <v>0</v>
      </c>
    </row>
    <row r="33" spans="1:9" ht="21.75" thickBot="1" x14ac:dyDescent="0.4">
      <c r="A33" s="6"/>
      <c r="B33" s="55" t="s">
        <v>7</v>
      </c>
      <c r="C33" s="41">
        <f>SUM(C7:C32)</f>
        <v>0</v>
      </c>
      <c r="D33" s="40">
        <f>SUM(D7:D32)</f>
        <v>0</v>
      </c>
      <c r="E33" s="41">
        <f>SUM(E7:E32)</f>
        <v>0</v>
      </c>
      <c r="F33" s="40"/>
      <c r="G33" s="42">
        <f>SUM(G7:G32)</f>
        <v>514</v>
      </c>
      <c r="H33" s="43">
        <f>SUM(H7:H32)</f>
        <v>514</v>
      </c>
      <c r="I33" s="44">
        <f>SUM(I7:I32)</f>
        <v>0</v>
      </c>
    </row>
    <row r="34" spans="1:9" x14ac:dyDescent="0.25">
      <c r="A34" s="56"/>
    </row>
    <row r="36" spans="1:9" ht="18.75" x14ac:dyDescent="0.3">
      <c r="B36" s="21" t="s">
        <v>8</v>
      </c>
      <c r="C36" s="21"/>
      <c r="D36" s="21"/>
      <c r="E36" s="22">
        <f>E33/A32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2 I7:I32">
    <cfRule type="cellIs" dxfId="11" priority="4" operator="greaterThan">
      <formula>0</formula>
    </cfRule>
  </conditionalFormatting>
  <conditionalFormatting sqref="E7:E32 I7:I32">
    <cfRule type="cellIs" dxfId="10" priority="1" operator="greaterThan">
      <formula>0</formula>
    </cfRule>
    <cfRule type="cellIs" dxfId="9" priority="2" operator="greaterThan">
      <formula>0</formula>
    </cfRule>
    <cfRule type="cellIs" dxfId="8" priority="3" operator="greaterThan">
      <formula>0</formula>
    </cfRule>
  </conditionalFormatting>
  <conditionalFormatting sqref="C7:E32">
    <cfRule type="dataBar" priority="38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{F760222E-84CD-46FF-B69A-2B86E6028C5C}</x14:id>
        </ext>
      </extLst>
    </cfRule>
  </conditionalFormatting>
  <conditionalFormatting sqref="G7:I32">
    <cfRule type="dataBar" priority="38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{1288942F-F212-4E9B-84DC-634BBF1C8AF4}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0222E-84CD-46FF-B69A-2B86E6028C5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1288942F-F212-4E9B-84DC-634BBF1C8A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showWhiteSpace="0" topLeftCell="A5" zoomScale="70" zoomScaleNormal="70" workbookViewId="0">
      <selection activeCell="A32" sqref="A32"/>
    </sheetView>
  </sheetViews>
  <sheetFormatPr defaultRowHeight="15" x14ac:dyDescent="0.25"/>
  <cols>
    <col min="1" max="1" width="5.42578125" customWidth="1"/>
    <col min="2" max="2" width="52.28515625" customWidth="1"/>
    <col min="3" max="3" width="9.28515625" customWidth="1"/>
    <col min="4" max="4" width="10" customWidth="1"/>
    <col min="5" max="5" width="10.85546875" customWidth="1"/>
    <col min="6" max="6" width="58.7109375" customWidth="1"/>
    <col min="7" max="7" width="10.140625" bestFit="1" customWidth="1"/>
  </cols>
  <sheetData>
    <row r="1" spans="1:9" ht="18.75" customHeight="1" x14ac:dyDescent="0.25">
      <c r="A1" s="66" t="s">
        <v>36</v>
      </c>
      <c r="B1" s="66"/>
      <c r="C1" s="66"/>
      <c r="D1" s="66"/>
      <c r="E1" s="66"/>
      <c r="F1" s="66"/>
    </row>
    <row r="2" spans="1:9" ht="18.75" customHeight="1" x14ac:dyDescent="0.25">
      <c r="A2" s="67" t="s">
        <v>46</v>
      </c>
      <c r="B2" s="67"/>
      <c r="C2" s="67"/>
      <c r="D2" s="67"/>
      <c r="E2" s="67"/>
      <c r="F2" s="67"/>
    </row>
    <row r="3" spans="1:9" ht="19.5" thickBot="1" x14ac:dyDescent="0.3">
      <c r="A3" s="1"/>
      <c r="B3" s="66" t="s">
        <v>9</v>
      </c>
      <c r="C3" s="66"/>
      <c r="D3" s="66"/>
      <c r="E3" s="66"/>
      <c r="F3" s="66"/>
    </row>
    <row r="4" spans="1:9" ht="61.5" customHeight="1" thickBot="1" x14ac:dyDescent="0.3">
      <c r="A4" s="76" t="s">
        <v>0</v>
      </c>
      <c r="B4" s="79" t="s">
        <v>1</v>
      </c>
      <c r="C4" s="57" t="s">
        <v>47</v>
      </c>
      <c r="D4" s="58"/>
      <c r="E4" s="59"/>
      <c r="F4" s="72" t="s">
        <v>6</v>
      </c>
      <c r="G4" s="57" t="s">
        <v>48</v>
      </c>
      <c r="H4" s="58"/>
      <c r="I4" s="59"/>
    </row>
    <row r="5" spans="1:9" ht="18.75" customHeight="1" thickBot="1" x14ac:dyDescent="0.3">
      <c r="A5" s="77"/>
      <c r="B5" s="80"/>
      <c r="C5" s="64" t="s">
        <v>2</v>
      </c>
      <c r="D5" s="62" t="s">
        <v>3</v>
      </c>
      <c r="E5" s="63"/>
      <c r="F5" s="73"/>
      <c r="G5" s="64" t="s">
        <v>2</v>
      </c>
      <c r="H5" s="62" t="s">
        <v>3</v>
      </c>
      <c r="I5" s="63"/>
    </row>
    <row r="6" spans="1:9" ht="15.75" customHeight="1" thickBot="1" x14ac:dyDescent="0.3">
      <c r="A6" s="78"/>
      <c r="B6" s="80"/>
      <c r="C6" s="75"/>
      <c r="D6" s="2" t="s">
        <v>5</v>
      </c>
      <c r="E6" s="9" t="s">
        <v>4</v>
      </c>
      <c r="F6" s="74"/>
      <c r="G6" s="65"/>
      <c r="H6" s="3" t="s">
        <v>5</v>
      </c>
      <c r="I6" s="26" t="s">
        <v>4</v>
      </c>
    </row>
    <row r="7" spans="1:9" ht="20.25" x14ac:dyDescent="0.3">
      <c r="A7" s="17">
        <v>1</v>
      </c>
      <c r="B7" s="54" t="s">
        <v>10</v>
      </c>
      <c r="C7" s="7"/>
      <c r="D7" s="10"/>
      <c r="E7" s="13"/>
      <c r="F7" s="23"/>
      <c r="G7" s="30">
        <f>C7+'ноябрь 2024'!G7</f>
        <v>19</v>
      </c>
      <c r="H7" s="36">
        <f>D7+'ноябрь 2024'!H7</f>
        <v>19</v>
      </c>
      <c r="I7" s="33">
        <f>E7+'ноябрь 2024'!I7</f>
        <v>0</v>
      </c>
    </row>
    <row r="8" spans="1:9" ht="20.25" x14ac:dyDescent="0.3">
      <c r="A8" s="18">
        <v>2</v>
      </c>
      <c r="B8" s="54" t="s">
        <v>11</v>
      </c>
      <c r="C8" s="7"/>
      <c r="D8" s="11"/>
      <c r="E8" s="14"/>
      <c r="F8" s="24"/>
      <c r="G8" s="31">
        <f>C8+'ноябрь 2024'!G8</f>
        <v>39</v>
      </c>
      <c r="H8" s="11">
        <f>D8+'ноябрь 2024'!H8</f>
        <v>39</v>
      </c>
      <c r="I8" s="34">
        <f>E8+'ноябрь 2024'!I8</f>
        <v>0</v>
      </c>
    </row>
    <row r="9" spans="1:9" ht="20.25" x14ac:dyDescent="0.3">
      <c r="A9" s="18">
        <v>3</v>
      </c>
      <c r="B9" s="54" t="s">
        <v>12</v>
      </c>
      <c r="C9" s="7"/>
      <c r="D9" s="11"/>
      <c r="E9" s="14"/>
      <c r="F9" s="24"/>
      <c r="G9" s="31">
        <f>C9+'ноябрь 2024'!G9</f>
        <v>4</v>
      </c>
      <c r="H9" s="11">
        <f>D9+'ноябрь 2024'!H9</f>
        <v>4</v>
      </c>
      <c r="I9" s="34">
        <f>E9+'ноябрь 2024'!I9</f>
        <v>0</v>
      </c>
    </row>
    <row r="10" spans="1:9" ht="20.25" x14ac:dyDescent="0.3">
      <c r="A10" s="18">
        <v>4</v>
      </c>
      <c r="B10" s="54" t="s">
        <v>13</v>
      </c>
      <c r="C10" s="7"/>
      <c r="D10" s="11"/>
      <c r="E10" s="14"/>
      <c r="F10" s="24"/>
      <c r="G10" s="31">
        <f>C10+'ноябрь 2024'!G10</f>
        <v>12</v>
      </c>
      <c r="H10" s="11">
        <f>D10+'ноябрь 2024'!H10</f>
        <v>12</v>
      </c>
      <c r="I10" s="34">
        <f>E10+'ноябрь 2024'!I10</f>
        <v>0</v>
      </c>
    </row>
    <row r="11" spans="1:9" ht="20.25" x14ac:dyDescent="0.3">
      <c r="A11" s="19">
        <v>5</v>
      </c>
      <c r="B11" s="54" t="s">
        <v>14</v>
      </c>
      <c r="C11" s="7"/>
      <c r="D11" s="11"/>
      <c r="E11" s="14"/>
      <c r="F11" s="24"/>
      <c r="G11" s="31">
        <f>C11+'ноябрь 2024'!G11</f>
        <v>34</v>
      </c>
      <c r="H11" s="11">
        <f>D11+'ноябрь 2024'!H11</f>
        <v>34</v>
      </c>
      <c r="I11" s="34">
        <f>E11+'ноябрь 2024'!I11</f>
        <v>0</v>
      </c>
    </row>
    <row r="12" spans="1:9" ht="20.25" x14ac:dyDescent="0.3">
      <c r="A12" s="18">
        <v>6</v>
      </c>
      <c r="B12" s="54" t="s">
        <v>15</v>
      </c>
      <c r="C12" s="7"/>
      <c r="D12" s="11"/>
      <c r="E12" s="14"/>
      <c r="F12" s="24"/>
      <c r="G12" s="31">
        <f>C12+'ноябрь 2024'!G12</f>
        <v>12</v>
      </c>
      <c r="H12" s="11">
        <f>D12+'ноябрь 2024'!H12</f>
        <v>12</v>
      </c>
      <c r="I12" s="34">
        <f>E12+'ноябрь 2024'!I12</f>
        <v>0</v>
      </c>
    </row>
    <row r="13" spans="1:9" ht="20.25" x14ac:dyDescent="0.3">
      <c r="A13" s="18">
        <v>7</v>
      </c>
      <c r="B13" s="54" t="s">
        <v>16</v>
      </c>
      <c r="C13" s="7"/>
      <c r="D13" s="11"/>
      <c r="E13" s="14"/>
      <c r="F13" s="24"/>
      <c r="G13" s="31">
        <f>C13+'ноябрь 2024'!G13</f>
        <v>20</v>
      </c>
      <c r="H13" s="11">
        <f>D13+'ноябрь 2024'!H13</f>
        <v>20</v>
      </c>
      <c r="I13" s="34">
        <f>E13+'ноябрь 2024'!I13</f>
        <v>0</v>
      </c>
    </row>
    <row r="14" spans="1:9" ht="20.25" x14ac:dyDescent="0.3">
      <c r="A14" s="19">
        <v>8</v>
      </c>
      <c r="B14" s="54" t="s">
        <v>17</v>
      </c>
      <c r="C14" s="7"/>
      <c r="D14" s="11"/>
      <c r="E14" s="14"/>
      <c r="F14" s="24"/>
      <c r="G14" s="31">
        <f>C14+'ноябрь 2024'!G14</f>
        <v>0</v>
      </c>
      <c r="H14" s="11">
        <f>D14+'ноябрь 2024'!H14</f>
        <v>0</v>
      </c>
      <c r="I14" s="34">
        <f>E14+'ноябрь 2024'!I14</f>
        <v>0</v>
      </c>
    </row>
    <row r="15" spans="1:9" ht="20.25" x14ac:dyDescent="0.3">
      <c r="A15" s="18">
        <v>9</v>
      </c>
      <c r="B15" s="54" t="s">
        <v>18</v>
      </c>
      <c r="C15" s="7"/>
      <c r="D15" s="11"/>
      <c r="E15" s="14"/>
      <c r="F15" s="24"/>
      <c r="G15" s="31">
        <f>C15+'ноябрь 2024'!G15</f>
        <v>16</v>
      </c>
      <c r="H15" s="11">
        <f>D15+'ноябрь 2024'!H15</f>
        <v>16</v>
      </c>
      <c r="I15" s="34">
        <f>E15+'ноябрь 2024'!I15</f>
        <v>0</v>
      </c>
    </row>
    <row r="16" spans="1:9" ht="20.25" x14ac:dyDescent="0.3">
      <c r="A16" s="18">
        <v>10</v>
      </c>
      <c r="B16" s="54" t="s">
        <v>19</v>
      </c>
      <c r="C16" s="7"/>
      <c r="D16" s="11"/>
      <c r="E16" s="14"/>
      <c r="F16" s="24"/>
      <c r="G16" s="31">
        <f>C16+'ноябрь 2024'!G16</f>
        <v>12</v>
      </c>
      <c r="H16" s="11">
        <f>D16+'ноябрь 2024'!H16</f>
        <v>12</v>
      </c>
      <c r="I16" s="34">
        <f>E16+'ноябрь 2024'!I16</f>
        <v>0</v>
      </c>
    </row>
    <row r="17" spans="1:9" ht="20.25" x14ac:dyDescent="0.3">
      <c r="A17" s="19">
        <v>11</v>
      </c>
      <c r="B17" s="54" t="s">
        <v>20</v>
      </c>
      <c r="C17" s="7"/>
      <c r="D17" s="11"/>
      <c r="E17" s="14"/>
      <c r="F17" s="24"/>
      <c r="G17" s="31">
        <f>C17+'ноябрь 2024'!G17</f>
        <v>34</v>
      </c>
      <c r="H17" s="11">
        <f>D17+'ноябрь 2024'!H17</f>
        <v>34</v>
      </c>
      <c r="I17" s="34">
        <f>E17+'ноябрь 2024'!I17</f>
        <v>0</v>
      </c>
    </row>
    <row r="18" spans="1:9" ht="20.25" x14ac:dyDescent="0.3">
      <c r="A18" s="18">
        <v>12</v>
      </c>
      <c r="B18" s="54" t="s">
        <v>21</v>
      </c>
      <c r="C18" s="7"/>
      <c r="D18" s="11"/>
      <c r="E18" s="14"/>
      <c r="F18" s="24"/>
      <c r="G18" s="31">
        <f>C18+'ноябрь 2024'!G18</f>
        <v>65</v>
      </c>
      <c r="H18" s="11">
        <f>D18+'ноябрь 2024'!H18</f>
        <v>65</v>
      </c>
      <c r="I18" s="34">
        <f>E18+'ноябрь 2024'!I18</f>
        <v>0</v>
      </c>
    </row>
    <row r="19" spans="1:9" ht="20.25" x14ac:dyDescent="0.3">
      <c r="A19" s="18">
        <v>13</v>
      </c>
      <c r="B19" s="54" t="s">
        <v>22</v>
      </c>
      <c r="C19" s="7"/>
      <c r="D19" s="11"/>
      <c r="E19" s="14"/>
      <c r="F19" s="24"/>
      <c r="G19" s="31">
        <f>C19+'ноябрь 2024'!G19</f>
        <v>4</v>
      </c>
      <c r="H19" s="11">
        <f>D19+'ноябрь 2024'!H19</f>
        <v>4</v>
      </c>
      <c r="I19" s="34">
        <f>E19+'ноябрь 2024'!I19</f>
        <v>0</v>
      </c>
    </row>
    <row r="20" spans="1:9" ht="20.25" x14ac:dyDescent="0.3">
      <c r="A20" s="18">
        <v>14</v>
      </c>
      <c r="B20" s="54" t="s">
        <v>23</v>
      </c>
      <c r="C20" s="7"/>
      <c r="D20" s="11"/>
      <c r="E20" s="14"/>
      <c r="F20" s="24"/>
      <c r="G20" s="31">
        <f>C20+'ноябрь 2024'!G20</f>
        <v>6</v>
      </c>
      <c r="H20" s="11">
        <f>D20+'ноябрь 2024'!H20</f>
        <v>6</v>
      </c>
      <c r="I20" s="34">
        <f>E20+'ноябрь 2024'!I20</f>
        <v>0</v>
      </c>
    </row>
    <row r="21" spans="1:9" ht="20.25" x14ac:dyDescent="0.3">
      <c r="A21" s="18">
        <v>15</v>
      </c>
      <c r="B21" s="54" t="s">
        <v>24</v>
      </c>
      <c r="C21" s="7"/>
      <c r="D21" s="11"/>
      <c r="E21" s="14"/>
      <c r="F21" s="24"/>
      <c r="G21" s="31">
        <f>C21+'ноябрь 2024'!G21</f>
        <v>0</v>
      </c>
      <c r="H21" s="11">
        <f>D21+'ноябрь 2024'!H21</f>
        <v>0</v>
      </c>
      <c r="I21" s="34">
        <f>E21+'ноябрь 2024'!I21</f>
        <v>0</v>
      </c>
    </row>
    <row r="22" spans="1:9" ht="20.25" x14ac:dyDescent="0.3">
      <c r="A22" s="18">
        <v>16</v>
      </c>
      <c r="B22" s="54" t="s">
        <v>25</v>
      </c>
      <c r="C22" s="7"/>
      <c r="D22" s="11"/>
      <c r="E22" s="14"/>
      <c r="F22" s="24"/>
      <c r="G22" s="31">
        <f>C22+'ноябрь 2024'!G22</f>
        <v>4</v>
      </c>
      <c r="H22" s="11">
        <f>D22+'ноябрь 2024'!H22</f>
        <v>4</v>
      </c>
      <c r="I22" s="34">
        <f>E22+'ноябрь 2024'!I22</f>
        <v>0</v>
      </c>
    </row>
    <row r="23" spans="1:9" ht="20.25" x14ac:dyDescent="0.3">
      <c r="A23" s="18">
        <v>17</v>
      </c>
      <c r="B23" s="54" t="s">
        <v>26</v>
      </c>
      <c r="C23" s="7"/>
      <c r="D23" s="11"/>
      <c r="E23" s="14"/>
      <c r="F23" s="24"/>
      <c r="G23" s="31">
        <f>C23+'ноябрь 2024'!G23</f>
        <v>0</v>
      </c>
      <c r="H23" s="11">
        <f>D23+'ноябрь 2024'!H23</f>
        <v>0</v>
      </c>
      <c r="I23" s="34">
        <f>E23+'ноябрь 2024'!I23</f>
        <v>0</v>
      </c>
    </row>
    <row r="24" spans="1:9" ht="20.25" x14ac:dyDescent="0.3">
      <c r="A24" s="18">
        <v>18</v>
      </c>
      <c r="B24" s="54" t="s">
        <v>27</v>
      </c>
      <c r="C24" s="7"/>
      <c r="D24" s="11"/>
      <c r="E24" s="14"/>
      <c r="F24" s="24"/>
      <c r="G24" s="31">
        <f>C24+'ноябрь 2024'!G24</f>
        <v>20</v>
      </c>
      <c r="H24" s="11">
        <f>D24+'ноябрь 2024'!H24</f>
        <v>20</v>
      </c>
      <c r="I24" s="34">
        <f>E24+'ноябрь 2024'!I24</f>
        <v>0</v>
      </c>
    </row>
    <row r="25" spans="1:9" ht="20.25" x14ac:dyDescent="0.3">
      <c r="A25" s="18">
        <v>19</v>
      </c>
      <c r="B25" s="54" t="s">
        <v>28</v>
      </c>
      <c r="C25" s="7"/>
      <c r="D25" s="11"/>
      <c r="E25" s="14"/>
      <c r="F25" s="24"/>
      <c r="G25" s="31">
        <f>C25+'ноябрь 2024'!G25</f>
        <v>0</v>
      </c>
      <c r="H25" s="11">
        <f>D25+'ноябрь 2024'!H25</f>
        <v>0</v>
      </c>
      <c r="I25" s="34">
        <f>E25+'ноябрь 2024'!I25</f>
        <v>0</v>
      </c>
    </row>
    <row r="26" spans="1:9" ht="20.25" x14ac:dyDescent="0.3">
      <c r="A26" s="18">
        <v>20</v>
      </c>
      <c r="B26" s="54" t="s">
        <v>29</v>
      </c>
      <c r="C26" s="7"/>
      <c r="D26" s="11"/>
      <c r="E26" s="14"/>
      <c r="F26" s="24"/>
      <c r="G26" s="31">
        <f>C26+'ноябрь 2024'!G26</f>
        <v>36</v>
      </c>
      <c r="H26" s="11">
        <f>D26+'ноябрь 2024'!H26</f>
        <v>36</v>
      </c>
      <c r="I26" s="34">
        <f>E26+'ноябрь 2024'!I26</f>
        <v>0</v>
      </c>
    </row>
    <row r="27" spans="1:9" ht="20.25" x14ac:dyDescent="0.3">
      <c r="A27" s="18">
        <v>21</v>
      </c>
      <c r="B27" s="54" t="s">
        <v>30</v>
      </c>
      <c r="C27" s="7"/>
      <c r="D27" s="11"/>
      <c r="E27" s="14"/>
      <c r="F27" s="24"/>
      <c r="G27" s="31">
        <f>C27+'ноябрь 2024'!G27</f>
        <v>50</v>
      </c>
      <c r="H27" s="11">
        <f>D27+'ноябрь 2024'!H27</f>
        <v>50</v>
      </c>
      <c r="I27" s="34">
        <f>E27+'ноябрь 2024'!I27</f>
        <v>0</v>
      </c>
    </row>
    <row r="28" spans="1:9" ht="20.25" x14ac:dyDescent="0.3">
      <c r="A28" s="18">
        <v>22</v>
      </c>
      <c r="B28" s="54" t="s">
        <v>31</v>
      </c>
      <c r="C28" s="7"/>
      <c r="D28" s="11"/>
      <c r="E28" s="14"/>
      <c r="F28" s="24"/>
      <c r="G28" s="31">
        <f>C28+'ноябрь 2024'!G28</f>
        <v>26</v>
      </c>
      <c r="H28" s="11">
        <f>D28+'ноябрь 2024'!H28</f>
        <v>26</v>
      </c>
      <c r="I28" s="34">
        <f>E28+'ноябрь 2024'!I28</f>
        <v>0</v>
      </c>
    </row>
    <row r="29" spans="1:9" ht="20.25" x14ac:dyDescent="0.3">
      <c r="A29" s="18">
        <v>23</v>
      </c>
      <c r="B29" s="54" t="s">
        <v>32</v>
      </c>
      <c r="C29" s="7"/>
      <c r="D29" s="11"/>
      <c r="E29" s="14"/>
      <c r="F29" s="24"/>
      <c r="G29" s="31">
        <f>C29+'ноябрь 2024'!G29</f>
        <v>32</v>
      </c>
      <c r="H29" s="11">
        <f>D29+'ноябрь 2024'!H29</f>
        <v>32</v>
      </c>
      <c r="I29" s="34">
        <f>E29+'ноябрь 2024'!I29</f>
        <v>0</v>
      </c>
    </row>
    <row r="30" spans="1:9" ht="20.25" x14ac:dyDescent="0.3">
      <c r="A30" s="18">
        <v>24</v>
      </c>
      <c r="B30" s="54" t="s">
        <v>33</v>
      </c>
      <c r="C30" s="7"/>
      <c r="D30" s="11"/>
      <c r="E30" s="14"/>
      <c r="F30" s="24"/>
      <c r="G30" s="31">
        <f>C30+'ноябрь 2024'!G30</f>
        <v>12</v>
      </c>
      <c r="H30" s="11">
        <f>D30+'ноябрь 2024'!H30</f>
        <v>12</v>
      </c>
      <c r="I30" s="34">
        <f>E30+'ноябрь 2024'!I30</f>
        <v>0</v>
      </c>
    </row>
    <row r="31" spans="1:9" ht="20.25" x14ac:dyDescent="0.3">
      <c r="A31" s="18">
        <v>25</v>
      </c>
      <c r="B31" s="54" t="s">
        <v>34</v>
      </c>
      <c r="C31" s="7"/>
      <c r="D31" s="11"/>
      <c r="E31" s="14"/>
      <c r="F31" s="24"/>
      <c r="G31" s="31">
        <f>C31+'ноябрь 2024'!G31</f>
        <v>0</v>
      </c>
      <c r="H31" s="11">
        <f>D31+'ноябрь 2024'!H31</f>
        <v>0</v>
      </c>
      <c r="I31" s="34">
        <f>E31+'ноябрь 2024'!I31</f>
        <v>0</v>
      </c>
    </row>
    <row r="32" spans="1:9" ht="21" thickBot="1" x14ac:dyDescent="0.35">
      <c r="A32" s="20">
        <v>26</v>
      </c>
      <c r="B32" s="54" t="s">
        <v>35</v>
      </c>
      <c r="C32" s="38"/>
      <c r="D32" s="12"/>
      <c r="E32" s="15"/>
      <c r="F32" s="25"/>
      <c r="G32" s="32">
        <f>C32+'ноябрь 2024'!G32</f>
        <v>57</v>
      </c>
      <c r="H32" s="37">
        <f>D32+'ноябрь 2024'!H32</f>
        <v>57</v>
      </c>
      <c r="I32" s="35">
        <f>E32+'ноябрь 2024'!I32</f>
        <v>0</v>
      </c>
    </row>
    <row r="33" spans="1:9" ht="21.75" thickBot="1" x14ac:dyDescent="0.4">
      <c r="A33" s="6"/>
      <c r="B33" s="55" t="s">
        <v>7</v>
      </c>
      <c r="C33" s="41">
        <f>SUM(C7:C32)</f>
        <v>0</v>
      </c>
      <c r="D33" s="40">
        <f>SUM(D7:D32)</f>
        <v>0</v>
      </c>
      <c r="E33" s="41">
        <f>SUM(E7:E32)</f>
        <v>0</v>
      </c>
      <c r="F33" s="40"/>
      <c r="G33" s="42">
        <f>SUM(G7:G32)</f>
        <v>514</v>
      </c>
      <c r="H33" s="43">
        <f>SUM(H7:H32)</f>
        <v>514</v>
      </c>
      <c r="I33" s="44">
        <f>SUM(I7:I32)</f>
        <v>0</v>
      </c>
    </row>
    <row r="36" spans="1:9" ht="18.75" x14ac:dyDescent="0.3">
      <c r="B36" s="21" t="s">
        <v>8</v>
      </c>
      <c r="C36" s="21"/>
      <c r="D36" s="21"/>
      <c r="E36" s="22">
        <f>E33/A32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2 I7:I32">
    <cfRule type="cellIs" dxfId="7" priority="4" operator="greaterThan">
      <formula>0</formula>
    </cfRule>
  </conditionalFormatting>
  <conditionalFormatting sqref="E7:E32 I7:I32">
    <cfRule type="cellIs" dxfId="6" priority="1" operator="greaterThan">
      <formula>0</formula>
    </cfRule>
    <cfRule type="cellIs" dxfId="5" priority="2" operator="greaterThan">
      <formula>0</formula>
    </cfRule>
    <cfRule type="cellIs" dxfId="4" priority="3" operator="greaterThan">
      <formula>0</formula>
    </cfRule>
  </conditionalFormatting>
  <conditionalFormatting sqref="C7:E32">
    <cfRule type="dataBar" priority="40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{F1D74EF9-FA29-4842-BCE9-4DE3E3C779AB}</x14:id>
        </ext>
      </extLst>
    </cfRule>
  </conditionalFormatting>
  <conditionalFormatting sqref="G7:I32">
    <cfRule type="dataBar" priority="40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{B8C5A1F7-E673-45CA-B77F-9C8A7409E24B}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74EF9-FA29-4842-BCE9-4DE3E3C779A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B8C5A1F7-E673-45CA-B77F-9C8A7409E2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showWhiteSpace="0" zoomScale="70" zoomScaleNormal="70" workbookViewId="0">
      <selection activeCell="A33" sqref="A33"/>
    </sheetView>
  </sheetViews>
  <sheetFormatPr defaultRowHeight="15" x14ac:dyDescent="0.25"/>
  <cols>
    <col min="1" max="1" width="5.42578125" customWidth="1"/>
    <col min="2" max="2" width="53.28515625" customWidth="1"/>
    <col min="3" max="3" width="9.28515625" customWidth="1"/>
    <col min="4" max="4" width="10" customWidth="1"/>
    <col min="5" max="5" width="10.85546875" customWidth="1"/>
    <col min="6" max="6" width="62" customWidth="1"/>
    <col min="7" max="7" width="10.140625" bestFit="1" customWidth="1"/>
  </cols>
  <sheetData>
    <row r="1" spans="1:9" ht="18.75" customHeight="1" x14ac:dyDescent="0.25">
      <c r="A1" s="66" t="s">
        <v>36</v>
      </c>
      <c r="B1" s="66"/>
      <c r="C1" s="66"/>
      <c r="D1" s="66"/>
      <c r="E1" s="66"/>
      <c r="F1" s="66"/>
    </row>
    <row r="2" spans="1:9" ht="18.75" customHeight="1" x14ac:dyDescent="0.25">
      <c r="A2" s="67" t="s">
        <v>49</v>
      </c>
      <c r="B2" s="67"/>
      <c r="C2" s="67"/>
      <c r="D2" s="67"/>
      <c r="E2" s="67"/>
      <c r="F2" s="67"/>
    </row>
    <row r="3" spans="1:9" ht="19.5" thickBot="1" x14ac:dyDescent="0.3">
      <c r="A3" s="1"/>
      <c r="B3" s="66" t="s">
        <v>9</v>
      </c>
      <c r="C3" s="66"/>
      <c r="D3" s="66"/>
      <c r="E3" s="66"/>
      <c r="F3" s="66"/>
    </row>
    <row r="4" spans="1:9" ht="61.5" customHeight="1" thickBot="1" x14ac:dyDescent="0.3">
      <c r="A4" s="76" t="s">
        <v>0</v>
      </c>
      <c r="B4" s="79" t="s">
        <v>1</v>
      </c>
      <c r="C4" s="57" t="s">
        <v>50</v>
      </c>
      <c r="D4" s="58"/>
      <c r="E4" s="59"/>
      <c r="F4" s="72" t="s">
        <v>6</v>
      </c>
      <c r="G4" s="57" t="s">
        <v>51</v>
      </c>
      <c r="H4" s="58"/>
      <c r="I4" s="59"/>
    </row>
    <row r="5" spans="1:9" ht="18.75" customHeight="1" thickBot="1" x14ac:dyDescent="0.3">
      <c r="A5" s="77"/>
      <c r="B5" s="80"/>
      <c r="C5" s="64" t="s">
        <v>2</v>
      </c>
      <c r="D5" s="62" t="s">
        <v>3</v>
      </c>
      <c r="E5" s="63"/>
      <c r="F5" s="73"/>
      <c r="G5" s="64" t="s">
        <v>2</v>
      </c>
      <c r="H5" s="62" t="s">
        <v>3</v>
      </c>
      <c r="I5" s="63"/>
    </row>
    <row r="6" spans="1:9" ht="15.75" customHeight="1" thickBot="1" x14ac:dyDescent="0.3">
      <c r="A6" s="78"/>
      <c r="B6" s="80"/>
      <c r="C6" s="75"/>
      <c r="D6" s="2" t="s">
        <v>5</v>
      </c>
      <c r="E6" s="9" t="s">
        <v>4</v>
      </c>
      <c r="F6" s="74"/>
      <c r="G6" s="65"/>
      <c r="H6" s="3" t="s">
        <v>5</v>
      </c>
      <c r="I6" s="26" t="s">
        <v>4</v>
      </c>
    </row>
    <row r="7" spans="1:9" ht="21" thickBot="1" x14ac:dyDescent="0.35">
      <c r="A7" s="17">
        <v>1</v>
      </c>
      <c r="B7" s="54" t="s">
        <v>10</v>
      </c>
      <c r="C7" s="7"/>
      <c r="D7" s="10"/>
      <c r="E7" s="13"/>
      <c r="F7" s="23"/>
      <c r="G7" s="30">
        <f>C7+'декабрь 2024'!G7</f>
        <v>19</v>
      </c>
      <c r="H7" s="36">
        <f>D7+'декабрь 2024'!H7</f>
        <v>19</v>
      </c>
      <c r="I7" s="33">
        <f>E7+'декабрь 2024'!I7</f>
        <v>0</v>
      </c>
    </row>
    <row r="8" spans="1:9" ht="21" thickBot="1" x14ac:dyDescent="0.35">
      <c r="A8" s="18">
        <v>2</v>
      </c>
      <c r="B8" s="54" t="s">
        <v>11</v>
      </c>
      <c r="C8" s="7"/>
      <c r="D8" s="11"/>
      <c r="E8" s="14"/>
      <c r="F8" s="24"/>
      <c r="G8" s="30">
        <f>C8+'декабрь 2024'!G8</f>
        <v>39</v>
      </c>
      <c r="H8" s="36">
        <f>D8+'декабрь 2024'!H8</f>
        <v>39</v>
      </c>
      <c r="I8" s="33">
        <f>E8+'декабрь 2024'!I8</f>
        <v>0</v>
      </c>
    </row>
    <row r="9" spans="1:9" ht="21" thickBot="1" x14ac:dyDescent="0.35">
      <c r="A9" s="18">
        <v>3</v>
      </c>
      <c r="B9" s="54" t="s">
        <v>12</v>
      </c>
      <c r="C9" s="7"/>
      <c r="D9" s="11"/>
      <c r="E9" s="14"/>
      <c r="F9" s="24"/>
      <c r="G9" s="30">
        <f>C9+'декабрь 2024'!G9</f>
        <v>4</v>
      </c>
      <c r="H9" s="36">
        <f>D9+'декабрь 2024'!H9</f>
        <v>4</v>
      </c>
      <c r="I9" s="33">
        <f>E9+'декабрь 2024'!I9</f>
        <v>0</v>
      </c>
    </row>
    <row r="10" spans="1:9" ht="21" thickBot="1" x14ac:dyDescent="0.35">
      <c r="A10" s="18">
        <v>4</v>
      </c>
      <c r="B10" s="54" t="s">
        <v>13</v>
      </c>
      <c r="C10" s="7"/>
      <c r="D10" s="11"/>
      <c r="E10" s="14"/>
      <c r="F10" s="24"/>
      <c r="G10" s="30">
        <f>C10+'декабрь 2024'!G10</f>
        <v>12</v>
      </c>
      <c r="H10" s="36">
        <f>D10+'декабрь 2024'!H10</f>
        <v>12</v>
      </c>
      <c r="I10" s="33">
        <f>E10+'декабрь 2024'!I10</f>
        <v>0</v>
      </c>
    </row>
    <row r="11" spans="1:9" ht="21" thickBot="1" x14ac:dyDescent="0.35">
      <c r="A11" s="19">
        <v>5</v>
      </c>
      <c r="B11" s="54" t="s">
        <v>14</v>
      </c>
      <c r="C11" s="7"/>
      <c r="D11" s="11"/>
      <c r="E11" s="14"/>
      <c r="F11" s="24"/>
      <c r="G11" s="30">
        <f>C11+'декабрь 2024'!G11</f>
        <v>34</v>
      </c>
      <c r="H11" s="36">
        <f>D11+'декабрь 2024'!H11</f>
        <v>34</v>
      </c>
      <c r="I11" s="33">
        <f>E11+'декабрь 2024'!I11</f>
        <v>0</v>
      </c>
    </row>
    <row r="12" spans="1:9" ht="21" thickBot="1" x14ac:dyDescent="0.35">
      <c r="A12" s="18">
        <v>6</v>
      </c>
      <c r="B12" s="54" t="s">
        <v>15</v>
      </c>
      <c r="C12" s="7"/>
      <c r="D12" s="11"/>
      <c r="E12" s="14"/>
      <c r="F12" s="24"/>
      <c r="G12" s="30">
        <f>C12+'декабрь 2024'!G12</f>
        <v>12</v>
      </c>
      <c r="H12" s="36">
        <f>D12+'декабрь 2024'!H12</f>
        <v>12</v>
      </c>
      <c r="I12" s="33">
        <f>E12+'декабрь 2024'!I12</f>
        <v>0</v>
      </c>
    </row>
    <row r="13" spans="1:9" ht="21" thickBot="1" x14ac:dyDescent="0.35">
      <c r="A13" s="18">
        <v>7</v>
      </c>
      <c r="B13" s="54" t="s">
        <v>16</v>
      </c>
      <c r="C13" s="7"/>
      <c r="D13" s="11"/>
      <c r="E13" s="14"/>
      <c r="F13" s="24"/>
      <c r="G13" s="30">
        <f>C13+'декабрь 2024'!G13</f>
        <v>20</v>
      </c>
      <c r="H13" s="36">
        <f>D13+'декабрь 2024'!H13</f>
        <v>20</v>
      </c>
      <c r="I13" s="33">
        <f>E13+'декабрь 2024'!I13</f>
        <v>0</v>
      </c>
    </row>
    <row r="14" spans="1:9" ht="21" thickBot="1" x14ac:dyDescent="0.35">
      <c r="A14" s="19">
        <v>8</v>
      </c>
      <c r="B14" s="54" t="s">
        <v>17</v>
      </c>
      <c r="C14" s="7"/>
      <c r="D14" s="11"/>
      <c r="E14" s="14"/>
      <c r="F14" s="24"/>
      <c r="G14" s="30">
        <f>C14+'декабрь 2024'!G14</f>
        <v>0</v>
      </c>
      <c r="H14" s="36">
        <f>D14+'декабрь 2024'!H14</f>
        <v>0</v>
      </c>
      <c r="I14" s="33">
        <f>E14+'декабрь 2024'!I14</f>
        <v>0</v>
      </c>
    </row>
    <row r="15" spans="1:9" ht="21" thickBot="1" x14ac:dyDescent="0.35">
      <c r="A15" s="18">
        <v>9</v>
      </c>
      <c r="B15" s="54" t="s">
        <v>18</v>
      </c>
      <c r="C15" s="7"/>
      <c r="D15" s="11"/>
      <c r="E15" s="14"/>
      <c r="F15" s="24"/>
      <c r="G15" s="30">
        <f>C15+'декабрь 2024'!G15</f>
        <v>16</v>
      </c>
      <c r="H15" s="36">
        <f>D15+'декабрь 2024'!H15</f>
        <v>16</v>
      </c>
      <c r="I15" s="33">
        <f>E15+'декабрь 2024'!I15</f>
        <v>0</v>
      </c>
    </row>
    <row r="16" spans="1:9" ht="21" thickBot="1" x14ac:dyDescent="0.35">
      <c r="A16" s="18">
        <v>10</v>
      </c>
      <c r="B16" s="54" t="s">
        <v>19</v>
      </c>
      <c r="C16" s="7"/>
      <c r="D16" s="11"/>
      <c r="E16" s="14"/>
      <c r="F16" s="24"/>
      <c r="G16" s="30">
        <f>C16+'декабрь 2024'!G16</f>
        <v>12</v>
      </c>
      <c r="H16" s="36">
        <f>D16+'декабрь 2024'!H16</f>
        <v>12</v>
      </c>
      <c r="I16" s="33">
        <f>E16+'декабрь 2024'!I16</f>
        <v>0</v>
      </c>
    </row>
    <row r="17" spans="1:9" ht="21" thickBot="1" x14ac:dyDescent="0.35">
      <c r="A17" s="19">
        <v>11</v>
      </c>
      <c r="B17" s="54" t="s">
        <v>20</v>
      </c>
      <c r="C17" s="7"/>
      <c r="D17" s="11"/>
      <c r="E17" s="14"/>
      <c r="F17" s="24"/>
      <c r="G17" s="30">
        <f>C17+'декабрь 2024'!G17</f>
        <v>34</v>
      </c>
      <c r="H17" s="36">
        <f>D17+'декабрь 2024'!H17</f>
        <v>34</v>
      </c>
      <c r="I17" s="33">
        <f>E17+'декабрь 2024'!I17</f>
        <v>0</v>
      </c>
    </row>
    <row r="18" spans="1:9" ht="21" thickBot="1" x14ac:dyDescent="0.35">
      <c r="A18" s="18">
        <v>12</v>
      </c>
      <c r="B18" s="54" t="s">
        <v>21</v>
      </c>
      <c r="C18" s="7"/>
      <c r="D18" s="11"/>
      <c r="E18" s="14"/>
      <c r="F18" s="24"/>
      <c r="G18" s="30">
        <f>C18+'декабрь 2024'!G18</f>
        <v>65</v>
      </c>
      <c r="H18" s="36">
        <f>D18+'декабрь 2024'!H18</f>
        <v>65</v>
      </c>
      <c r="I18" s="33">
        <f>E18+'декабрь 2024'!I18</f>
        <v>0</v>
      </c>
    </row>
    <row r="19" spans="1:9" ht="21" thickBot="1" x14ac:dyDescent="0.35">
      <c r="A19" s="18">
        <v>13</v>
      </c>
      <c r="B19" s="54" t="s">
        <v>22</v>
      </c>
      <c r="C19" s="7"/>
      <c r="D19" s="11"/>
      <c r="E19" s="14"/>
      <c r="F19" s="24"/>
      <c r="G19" s="30">
        <f>C19+'декабрь 2024'!G19</f>
        <v>4</v>
      </c>
      <c r="H19" s="36">
        <f>D19+'декабрь 2024'!H19</f>
        <v>4</v>
      </c>
      <c r="I19" s="33">
        <f>E19+'декабрь 2024'!I19</f>
        <v>0</v>
      </c>
    </row>
    <row r="20" spans="1:9" ht="21" thickBot="1" x14ac:dyDescent="0.35">
      <c r="A20" s="18">
        <v>14</v>
      </c>
      <c r="B20" s="54" t="s">
        <v>23</v>
      </c>
      <c r="C20" s="7"/>
      <c r="D20" s="11"/>
      <c r="E20" s="14"/>
      <c r="F20" s="24"/>
      <c r="G20" s="30">
        <f>C20+'декабрь 2024'!G20</f>
        <v>6</v>
      </c>
      <c r="H20" s="36">
        <f>D20+'декабрь 2024'!H20</f>
        <v>6</v>
      </c>
      <c r="I20" s="33">
        <f>E20+'декабрь 2024'!I20</f>
        <v>0</v>
      </c>
    </row>
    <row r="21" spans="1:9" ht="21" thickBot="1" x14ac:dyDescent="0.35">
      <c r="A21" s="18">
        <v>15</v>
      </c>
      <c r="B21" s="54" t="s">
        <v>24</v>
      </c>
      <c r="C21" s="7"/>
      <c r="D21" s="11"/>
      <c r="E21" s="14"/>
      <c r="F21" s="24"/>
      <c r="G21" s="30">
        <f>C21+'декабрь 2024'!G21</f>
        <v>0</v>
      </c>
      <c r="H21" s="36">
        <f>D21+'декабрь 2024'!H21</f>
        <v>0</v>
      </c>
      <c r="I21" s="33">
        <f>E21+'декабрь 2024'!I21</f>
        <v>0</v>
      </c>
    </row>
    <row r="22" spans="1:9" ht="21" thickBot="1" x14ac:dyDescent="0.35">
      <c r="A22" s="18">
        <v>16</v>
      </c>
      <c r="B22" s="54" t="s">
        <v>25</v>
      </c>
      <c r="C22" s="7"/>
      <c r="D22" s="11"/>
      <c r="E22" s="14"/>
      <c r="F22" s="24"/>
      <c r="G22" s="30">
        <f>C22+'декабрь 2024'!G22</f>
        <v>4</v>
      </c>
      <c r="H22" s="36">
        <f>D22+'декабрь 2024'!H22</f>
        <v>4</v>
      </c>
      <c r="I22" s="33">
        <f>E22+'декабрь 2024'!I22</f>
        <v>0</v>
      </c>
    </row>
    <row r="23" spans="1:9" ht="21" thickBot="1" x14ac:dyDescent="0.35">
      <c r="A23" s="18">
        <v>17</v>
      </c>
      <c r="B23" s="54" t="s">
        <v>26</v>
      </c>
      <c r="C23" s="7"/>
      <c r="D23" s="11"/>
      <c r="E23" s="14"/>
      <c r="F23" s="24"/>
      <c r="G23" s="30">
        <f>C23+'декабрь 2024'!G23</f>
        <v>0</v>
      </c>
      <c r="H23" s="36">
        <f>D23+'декабрь 2024'!H23</f>
        <v>0</v>
      </c>
      <c r="I23" s="33">
        <f>E23+'декабрь 2024'!I23</f>
        <v>0</v>
      </c>
    </row>
    <row r="24" spans="1:9" ht="21" thickBot="1" x14ac:dyDescent="0.35">
      <c r="A24" s="18">
        <v>18</v>
      </c>
      <c r="B24" s="54" t="s">
        <v>27</v>
      </c>
      <c r="C24" s="7"/>
      <c r="D24" s="11"/>
      <c r="E24" s="14"/>
      <c r="F24" s="24"/>
      <c r="G24" s="30">
        <f>C24+'декабрь 2024'!G24</f>
        <v>20</v>
      </c>
      <c r="H24" s="36">
        <f>D24+'декабрь 2024'!H24</f>
        <v>20</v>
      </c>
      <c r="I24" s="33">
        <f>E24+'декабрь 2024'!I24</f>
        <v>0</v>
      </c>
    </row>
    <row r="25" spans="1:9" ht="21" thickBot="1" x14ac:dyDescent="0.35">
      <c r="A25" s="18">
        <v>19</v>
      </c>
      <c r="B25" s="54" t="s">
        <v>28</v>
      </c>
      <c r="C25" s="7"/>
      <c r="D25" s="11"/>
      <c r="E25" s="14"/>
      <c r="F25" s="24"/>
      <c r="G25" s="30">
        <f>C25+'декабрь 2024'!G25</f>
        <v>0</v>
      </c>
      <c r="H25" s="36">
        <f>D25+'декабрь 2024'!H25</f>
        <v>0</v>
      </c>
      <c r="I25" s="33">
        <f>E25+'декабрь 2024'!I25</f>
        <v>0</v>
      </c>
    </row>
    <row r="26" spans="1:9" ht="21" thickBot="1" x14ac:dyDescent="0.35">
      <c r="A26" s="18">
        <v>20</v>
      </c>
      <c r="B26" s="54" t="s">
        <v>29</v>
      </c>
      <c r="C26" s="7"/>
      <c r="D26" s="11"/>
      <c r="E26" s="14"/>
      <c r="F26" s="24"/>
      <c r="G26" s="30">
        <f>C26+'декабрь 2024'!G26</f>
        <v>36</v>
      </c>
      <c r="H26" s="36">
        <f>D26+'декабрь 2024'!H26</f>
        <v>36</v>
      </c>
      <c r="I26" s="33">
        <f>E26+'декабрь 2024'!I26</f>
        <v>0</v>
      </c>
    </row>
    <row r="27" spans="1:9" ht="21" thickBot="1" x14ac:dyDescent="0.35">
      <c r="A27" s="18">
        <v>21</v>
      </c>
      <c r="B27" s="54" t="s">
        <v>30</v>
      </c>
      <c r="C27" s="7"/>
      <c r="D27" s="11"/>
      <c r="E27" s="14"/>
      <c r="F27" s="24"/>
      <c r="G27" s="30">
        <f>C27+'декабрь 2024'!G27</f>
        <v>50</v>
      </c>
      <c r="H27" s="36">
        <f>D27+'декабрь 2024'!H27</f>
        <v>50</v>
      </c>
      <c r="I27" s="33">
        <f>E27+'декабрь 2024'!I27</f>
        <v>0</v>
      </c>
    </row>
    <row r="28" spans="1:9" ht="21" thickBot="1" x14ac:dyDescent="0.35">
      <c r="A28" s="18">
        <v>22</v>
      </c>
      <c r="B28" s="54" t="s">
        <v>31</v>
      </c>
      <c r="C28" s="7"/>
      <c r="D28" s="11"/>
      <c r="E28" s="14"/>
      <c r="F28" s="24"/>
      <c r="G28" s="30">
        <f>C28+'декабрь 2024'!G28</f>
        <v>26</v>
      </c>
      <c r="H28" s="36">
        <f>D28+'декабрь 2024'!H28</f>
        <v>26</v>
      </c>
      <c r="I28" s="33">
        <f>E28+'декабрь 2024'!I28</f>
        <v>0</v>
      </c>
    </row>
    <row r="29" spans="1:9" ht="21" thickBot="1" x14ac:dyDescent="0.35">
      <c r="A29" s="18">
        <v>23</v>
      </c>
      <c r="B29" s="54" t="s">
        <v>32</v>
      </c>
      <c r="C29" s="7"/>
      <c r="D29" s="11"/>
      <c r="E29" s="14"/>
      <c r="F29" s="24"/>
      <c r="G29" s="30">
        <f>C29+'декабрь 2024'!G29</f>
        <v>32</v>
      </c>
      <c r="H29" s="36">
        <f>D29+'декабрь 2024'!H29</f>
        <v>32</v>
      </c>
      <c r="I29" s="33">
        <f>E29+'декабрь 2024'!I29</f>
        <v>0</v>
      </c>
    </row>
    <row r="30" spans="1:9" ht="21" thickBot="1" x14ac:dyDescent="0.35">
      <c r="A30" s="18">
        <v>24</v>
      </c>
      <c r="B30" s="54" t="s">
        <v>33</v>
      </c>
      <c r="C30" s="7"/>
      <c r="D30" s="11"/>
      <c r="E30" s="14"/>
      <c r="F30" s="24"/>
      <c r="G30" s="30">
        <f>C30+'декабрь 2024'!G30</f>
        <v>12</v>
      </c>
      <c r="H30" s="36">
        <f>D30+'декабрь 2024'!H30</f>
        <v>12</v>
      </c>
      <c r="I30" s="33">
        <f>E30+'декабрь 2024'!I30</f>
        <v>0</v>
      </c>
    </row>
    <row r="31" spans="1:9" ht="21" thickBot="1" x14ac:dyDescent="0.35">
      <c r="A31" s="18">
        <v>25</v>
      </c>
      <c r="B31" s="54" t="s">
        <v>34</v>
      </c>
      <c r="C31" s="7"/>
      <c r="D31" s="11"/>
      <c r="E31" s="14"/>
      <c r="F31" s="24"/>
      <c r="G31" s="30">
        <f>C31+'декабрь 2024'!G31</f>
        <v>0</v>
      </c>
      <c r="H31" s="36">
        <f>D31+'декабрь 2024'!H31</f>
        <v>0</v>
      </c>
      <c r="I31" s="33">
        <f>E31+'декабрь 2024'!I31</f>
        <v>0</v>
      </c>
    </row>
    <row r="32" spans="1:9" ht="21" thickBot="1" x14ac:dyDescent="0.35">
      <c r="A32" s="20">
        <v>26</v>
      </c>
      <c r="B32" s="54" t="s">
        <v>35</v>
      </c>
      <c r="C32" s="38"/>
      <c r="D32" s="12"/>
      <c r="E32" s="15"/>
      <c r="F32" s="25"/>
      <c r="G32" s="30">
        <f>C32+'декабрь 2024'!G32</f>
        <v>57</v>
      </c>
      <c r="H32" s="36">
        <f>D32+'декабрь 2024'!H32</f>
        <v>57</v>
      </c>
      <c r="I32" s="33">
        <f>E32+'декабрь 2024'!I32</f>
        <v>0</v>
      </c>
    </row>
    <row r="33" spans="1:9" ht="21.75" thickBot="1" x14ac:dyDescent="0.4">
      <c r="A33" s="6"/>
      <c r="B33" s="55" t="s">
        <v>7</v>
      </c>
      <c r="C33" s="41">
        <f>SUM(C7:C32)</f>
        <v>0</v>
      </c>
      <c r="D33" s="40">
        <f>SUM(D7:D32)</f>
        <v>0</v>
      </c>
      <c r="E33" s="41">
        <f>SUM(E7:E32)</f>
        <v>0</v>
      </c>
      <c r="F33" s="40"/>
      <c r="G33" s="39">
        <f>SUM(G7:G32)</f>
        <v>514</v>
      </c>
      <c r="H33" s="40">
        <f>SUM(H7:H32)</f>
        <v>514</v>
      </c>
      <c r="I33" s="51">
        <f>SUM(I7:I32)</f>
        <v>0</v>
      </c>
    </row>
    <row r="36" spans="1:9" ht="18.75" x14ac:dyDescent="0.3">
      <c r="B36" s="21" t="s">
        <v>8</v>
      </c>
      <c r="C36" s="21"/>
      <c r="D36" s="21"/>
      <c r="E36" s="22">
        <f>E33/A32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2 I7:I32">
    <cfRule type="cellIs" dxfId="3" priority="4" operator="greaterThan">
      <formula>0</formula>
    </cfRule>
  </conditionalFormatting>
  <conditionalFormatting sqref="E7:E32 I7:I32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conditionalFormatting sqref="C7:E32">
    <cfRule type="dataBar" priority="424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{973EB507-5CEB-4BDD-AEA2-FB36D1595A76}</x14:id>
        </ext>
      </extLst>
    </cfRule>
  </conditionalFormatting>
  <conditionalFormatting sqref="G7:I32">
    <cfRule type="dataBar" priority="42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{85AB898B-66D5-43A9-928D-DAFD5566978C}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EB507-5CEB-4BDD-AEA2-FB36D1595A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85AB898B-66D5-43A9-928D-DAFD5566978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сентябрь 2024</vt:lpstr>
      <vt:lpstr>октябрь 2024</vt:lpstr>
      <vt:lpstr>ноябрь 2024</vt:lpstr>
      <vt:lpstr>декабрь 2024</vt:lpstr>
      <vt:lpstr>январь 2025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cp:lastPrinted>2001-12-31T22:50:56Z</cp:lastPrinted>
  <dcterms:created xsi:type="dcterms:W3CDTF">2010-12-01T06:52:14Z</dcterms:created>
  <dcterms:modified xsi:type="dcterms:W3CDTF">2024-11-04T06:12:41Z</dcterms:modified>
</cp:coreProperties>
</file>